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codeName="ThisWorkbook"/>
  <mc:AlternateContent xmlns:mc="http://schemas.openxmlformats.org/markup-compatibility/2006">
    <mc:Choice Requires="x15">
      <x15ac:absPath xmlns:x15ac="http://schemas.microsoft.com/office/spreadsheetml/2010/11/ac" url="https://apragovau0.sharepoint.com/sites/im-team-cdo/Shared Documents/External Data Reporting/Publications/Super/AMS - Annual MySuper Statistics/June 2025/Published/"/>
    </mc:Choice>
  </mc:AlternateContent>
  <xr:revisionPtr revIDLastSave="0" documentId="8_{8851D386-B8EB-457B-8A49-3AD4B78626E7}" xr6:coauthVersionLast="47" xr6:coauthVersionMax="47" xr10:uidLastSave="{00000000-0000-0000-0000-000000000000}"/>
  <bookViews>
    <workbookView xWindow="28680" yWindow="-120" windowWidth="29040" windowHeight="15720" xr2:uid="{4726522D-A06F-4DEA-82CF-989D6DBC1D0E}"/>
  </bookViews>
  <sheets>
    <sheet name="Cover" sheetId="2" r:id="rId1"/>
    <sheet name="Notes" sheetId="4" r:id="rId2"/>
    <sheet name="Contents" sheetId="10" r:id="rId3"/>
    <sheet name="Important Notice" sheetId="11" r:id="rId4"/>
    <sheet name="Table 1" sheetId="12" r:id="rId5"/>
    <sheet name="Table 2" sheetId="13" r:id="rId6"/>
    <sheet name="Table 3" sheetId="14" r:id="rId7"/>
    <sheet name="Table 4" sheetId="15" r:id="rId8"/>
    <sheet name="Table 5" sheetId="16" r:id="rId9"/>
    <sheet name="Table 6" sheetId="17" r:id="rId10"/>
    <sheet name="Table 7" sheetId="18" r:id="rId11"/>
    <sheet name="Table 8" sheetId="19" r:id="rId12"/>
    <sheet name="Explanatory Notes" sheetId="20" r:id="rId13"/>
    <sheet name="Glossary" sheetId="21" r:id="rId14"/>
  </sheets>
  <externalReferences>
    <externalReference r:id="rId15"/>
  </externalReferences>
  <definedNames>
    <definedName name="_xlnm._FilterDatabase" localSheetId="4" hidden="1">'Table 1'!$A$9:$AO$61</definedName>
    <definedName name="_xlnm._FilterDatabase" localSheetId="5" hidden="1">'Table 2'!$A$9:$BT$61</definedName>
    <definedName name="_xlnm._FilterDatabase" localSheetId="6" hidden="1">'Table 3'!$A$6:$X$34</definedName>
    <definedName name="_xlnm._FilterDatabase" localSheetId="7" hidden="1">'Table 4'!$A$7:$T$72</definedName>
    <definedName name="_xlnm._FilterDatabase" localSheetId="8" hidden="1">'Table 5'!$A$7:$AD$59</definedName>
    <definedName name="_xlnm._FilterDatabase" localSheetId="9" hidden="1">'Table 6'!$A$7:$AD$59</definedName>
    <definedName name="_xlnm._FilterDatabase" localSheetId="10">'Table 7'!$A$5:$FI$7</definedName>
    <definedName name="_xlnm._FilterDatabase" localSheetId="11">'Table 8'!$A$5:$DF$5</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output1" localSheetId="12">#REF!</definedName>
    <definedName name="output1">#REF!</definedName>
    <definedName name="output2" localSheetId="12">#REF!</definedName>
    <definedName name="output2">#REF!</definedName>
    <definedName name="_xlnm.Print_Area" localSheetId="2">Contents!$A$1:$B$26</definedName>
    <definedName name="_xlnm.Print_Area" localSheetId="12">'Explanatory Notes'!$A$1:$A$26</definedName>
    <definedName name="_xlnm.Print_Area" localSheetId="13">Glossary!$A$1:$A$67</definedName>
    <definedName name="_xlnm.Print_Area" localSheetId="3">'Important Notice'!$A$1:$A$39</definedName>
    <definedName name="_xlnm.Print_Area" localSheetId="4">'Table 1'!$A:$AM</definedName>
    <definedName name="_xlnm.Print_Area" localSheetId="5">'Table 2'!$A$1:$BW$9</definedName>
    <definedName name="_xlnm.Print_Area" localSheetId="6">'Table 3'!$A:$AM</definedName>
    <definedName name="_xlnm.Print_Area" localSheetId="7">'Table 4'!$A$1:$S$7</definedName>
    <definedName name="_xlnm.Print_Area" localSheetId="8">'Table 5'!$A$1:$Z$7</definedName>
    <definedName name="_xlnm.Print_Area" localSheetId="9">'Table 6'!$A$1:$AA$7</definedName>
    <definedName name="_xlnm.Print_Area" localSheetId="10">'Table 7'!$A$1:$FJ$7</definedName>
    <definedName name="_xlnm.Print_Area" localSheetId="11">'Table 8'!$A$1:$DF$7</definedName>
    <definedName name="_xlnm.Print_Titles" localSheetId="4">'Table 1'!$2:$6</definedName>
    <definedName name="_xlnm.Print_Titles" localSheetId="6">'Table 3'!$2:$6</definedName>
    <definedName name="_xlnm.Print_Titles" localSheetId="10">'Table 7'!$2:$6</definedName>
    <definedName name="Raw" localSheetId="12">OFFSET(#REF!,0,0,COUNTA(#REF!),COUNTA(#REF!))</definedName>
    <definedName name="Raw" localSheetId="13">OFFSET(#REF!,0,0,COUNTA(#REF!),COUNTA(#REF!))</definedName>
    <definedName name="Raw">OFFSET(#REF!,0,0,COUNTA(#REF!),COUNTA(#REF!))</definedName>
    <definedName name="Tab_1_Data">'Table 1'!#REF!</definedName>
    <definedName name="Tab_2_Data">'Table 2'!#REF!</definedName>
    <definedName name="Tab_3_Data">'Table 3'!#REF!</definedName>
    <definedName name="Tab_4_Data">'Table 4'!#REF!</definedName>
    <definedName name="Tab_5_Data">'Table 5'!#REF!</definedName>
    <definedName name="Tab_6_Data">'Table 6'!#REF!</definedName>
    <definedName name="Tab_7_Data">'Table 7'!$A$8:$FI$8</definedName>
    <definedName name="Tab_8_Data">'Table 8'!$A$8:$DE$8</definedName>
    <definedName name="Table_header_1" localSheetId="12">#REF!</definedName>
    <definedName name="Table_header_1">#REF!</definedName>
    <definedName name="Table_header_2" localSheetId="12">#REF!</definedName>
    <definedName name="Table_header_2">#REF!</definedName>
    <definedName name="Table_header_3" localSheetId="12">#REF!</definedName>
    <definedName name="Table_header_3">#REF!</definedName>
    <definedName name="Table_header_4" localSheetId="12">#REF!</definedName>
    <definedName name="Table_header_4">#REF!</definedName>
    <definedName name="Table_header_5" localSheetId="12">#REF!</definedName>
    <definedName name="Table_header_5">#REF!</definedName>
    <definedName name="Table_Header_6" localSheetId="12">#REF!</definedName>
    <definedName name="Table_Header_6">#REF!</definedName>
    <definedName name="Z_9393BDF1_CE46_4583_8E21_C03940E6FD80_.wvu.PrintArea" localSheetId="2" hidden="1">Contents!$A$1:$A$1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9" l="1"/>
  <c r="W6" i="19"/>
  <c r="X6" i="19"/>
  <c r="Y6" i="19"/>
  <c r="Z6" i="19"/>
  <c r="AA6" i="19"/>
  <c r="AB6" i="19"/>
  <c r="AC6" i="19"/>
  <c r="AL6" i="19"/>
  <c r="AM6" i="19"/>
  <c r="AN6" i="19"/>
  <c r="AO6" i="19"/>
  <c r="AP6" i="19"/>
  <c r="AQ6" i="19"/>
  <c r="AR6" i="19"/>
  <c r="AS6" i="19"/>
  <c r="T8" i="13"/>
  <c r="Z8" i="13"/>
  <c r="AA8" i="13"/>
  <c r="AG8" i="13"/>
  <c r="AH8" i="13"/>
  <c r="AN8" i="13"/>
  <c r="AO8" i="13"/>
  <c r="AU8" i="13"/>
  <c r="AV8" i="13"/>
  <c r="BB8" i="13"/>
  <c r="BC8" i="13"/>
  <c r="BI8" i="13"/>
  <c r="BJ8" i="13"/>
  <c r="BP8" i="13"/>
  <c r="BQ8" i="13"/>
</calcChain>
</file>

<file path=xl/sharedStrings.xml><?xml version="1.0" encoding="utf-8"?>
<sst xmlns="http://schemas.openxmlformats.org/spreadsheetml/2006/main" count="3943" uniqueCount="838">
  <si>
    <t>Statistics</t>
  </si>
  <si>
    <t>Annual MySuper Statistics</t>
  </si>
  <si>
    <t>(released  16 December 2025)</t>
  </si>
  <si>
    <r>
      <t xml:space="preserve">AUSTRALIAN PRUDENTIAL REGULATION AUTHORITY   |   </t>
    </r>
    <r>
      <rPr>
        <b/>
        <sz val="8.5"/>
        <color rgb="FF012169"/>
        <rFont val="Arial"/>
        <family val="2"/>
        <scheme val="minor"/>
      </rPr>
      <t>APRA.GOV.AU</t>
    </r>
  </si>
  <si>
    <t>Notes</t>
  </si>
  <si>
    <t xml:space="preserve">© Australian Prudential Regulation Authority (APRA) 2024
This work is licensed under the Creative Commons Attribution 3.0 Australia Licence (CCBY 3.0).  </t>
  </si>
  <si>
    <t>This licence allows you to copy, distribute and adapt this work, provided you attribute the work and do not suggest that APRA endorses you or your work. To view a full copy of the terms of this licence, visit:</t>
  </si>
  <si>
    <t>http://creativecommons.org/licenses/by/3.0/au/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</si>
  <si>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</si>
  <si>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</si>
  <si>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</si>
  <si>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</si>
  <si>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Notation</t>
  </si>
  <si>
    <t xml:space="preserve">Items which are blank indicate that either nothing was reported for the relevant period, item is not applicable or that the data cannot be calculated. </t>
  </si>
  <si>
    <r>
      <t xml:space="preserve">The symbol </t>
    </r>
    <r>
      <rPr>
        <sz val="11"/>
        <rFont val="Arial"/>
        <family val="2"/>
        <scheme val="minor"/>
      </rPr>
      <t>' * '</t>
    </r>
    <r>
      <rPr>
        <sz val="10"/>
        <rFont val="Arial"/>
        <family val="2"/>
        <scheme val="minor"/>
      </rPr>
      <t xml:space="preserve"> indicates that the data have been masked to maintain privacy.</t>
    </r>
  </si>
  <si>
    <t>Rounding</t>
  </si>
  <si>
    <t>Details on tables may not add up to totals due to rounding of figures.</t>
  </si>
  <si>
    <t>Glossary and explanatory notes</t>
  </si>
  <si>
    <t xml:space="preserve">A set of explanatory notes and glossary are provided at the end of the publication to assist the reader in understanding the source and definitions of the data. </t>
  </si>
  <si>
    <t>Enquiries</t>
  </si>
  <si>
    <t>For more information about the statistics in this publication:</t>
  </si>
  <si>
    <t>DataAnalytics@apra.gov.au</t>
  </si>
  <si>
    <t>Manager, External Data Reporting</t>
  </si>
  <si>
    <t>Australian Prudential Regulation Authority</t>
  </si>
  <si>
    <t>GPO Box 9836</t>
  </si>
  <si>
    <t>Sydney  NSW  2001</t>
  </si>
  <si>
    <t>Contents</t>
  </si>
  <si>
    <t>Important notice</t>
  </si>
  <si>
    <t>MySuper products - financial performance</t>
  </si>
  <si>
    <t>Table 1</t>
  </si>
  <si>
    <t>MySuper products - fees paid</t>
  </si>
  <si>
    <t>Table 2</t>
  </si>
  <si>
    <t>MySuper products - details of activity fees paid</t>
  </si>
  <si>
    <t>Table 3</t>
  </si>
  <si>
    <t>MySuper products - fee rebates and discounts</t>
  </si>
  <si>
    <t>Table 4</t>
  </si>
  <si>
    <t>MySuper products - membership profile</t>
  </si>
  <si>
    <t>Table 5</t>
  </si>
  <si>
    <t>MySuper products - member accounts with insurance</t>
  </si>
  <si>
    <t>Table 6</t>
  </si>
  <si>
    <t>MySuper products - membership demographic by gender and age segments</t>
  </si>
  <si>
    <t>Table 7</t>
  </si>
  <si>
    <t>MySuper products - membership demographics by members' benefit segments</t>
  </si>
  <si>
    <t>Table 8</t>
  </si>
  <si>
    <t>Explanatory notes</t>
  </si>
  <si>
    <t>Glossary</t>
  </si>
  <si>
    <r>
      <t xml:space="preserve">The </t>
    </r>
    <r>
      <rPr>
        <i/>
        <sz val="10"/>
        <color theme="1"/>
        <rFont val="Arial"/>
        <family val="2"/>
        <scheme val="minor"/>
      </rPr>
      <t xml:space="preserve">Annual MySuper Statistics </t>
    </r>
    <r>
      <rPr>
        <sz val="10"/>
        <color theme="1"/>
        <rFont val="Arial"/>
        <family val="2"/>
        <scheme val="minor"/>
      </rPr>
      <t xml:space="preserve">report contains detailed profile and structure, financial performance, fees and membership information for all MySuper products. The report is available in Excel format only, and this edition contains detailed data for the year to June 2016 that allows users to analyse MySuper products across a range of measures. 
The back series version of the report contains data for all years from the year to June 2014, as well as revisions since the previous edition of the </t>
    </r>
    <r>
      <rPr>
        <i/>
        <sz val="10"/>
        <color theme="1"/>
        <rFont val="Arial"/>
        <family val="2"/>
        <scheme val="minor"/>
      </rPr>
      <t>Annual MySuper Statistics.</t>
    </r>
    <r>
      <rPr>
        <sz val="10"/>
        <color theme="1"/>
        <rFont val="Arial"/>
        <family val="2"/>
        <scheme val="minor"/>
      </rPr>
      <t xml:space="preserve">
The default view of tables 1,2,5,7 and 8 is grouped to show key information. Users of the report are able to access more information by selecting the '+' signs at the top of the tables to expand the columns.</t>
    </r>
  </si>
  <si>
    <t>Using the published data</t>
  </si>
  <si>
    <t>APRA recommends that users of the statistics exercise caution in analysing and interpreting the reports, particularly while the annual superannuation data collection is still relatively new. During this early phase of a new collection, the systems and processes for collecting and reporting data in accordance with the new reporting requirements are not fully embedded across the industry. It will therefore take time for the information reported to APRA to reach an appropriate level of quality and consistency. APRA anticipates that the publication of the data will provide opportunities for industry to improve the quality of submitted data.
APRA also notes that performance over the long term is a key determinant of members’ retirement outcomes and that there is likely to be considerable variability in some data over the short term. In that context, APRA strongly recommends that users of the statistics exercise caution in making assessments or drawing conclusions based on short-term information.
APRA welcomes feedback on the statistical reports and encourages industry and other stakeholders to review the information that is published for accuracy and consistency, so that the quality of the data collection and reports is enhanced over time.</t>
  </si>
  <si>
    <t>Information on fees</t>
  </si>
  <si>
    <t>APRA recommends that users of the statistics exercise caution in making assessments or drawing conclusions based on the relative size of fees paid in the reference period. Fees paid may fluctuate in the short-term and it will be some time until a sufficient and reliable time series is available. Fees may also vary due to other factors such as varying service levels offered, and total fees paid are also not necessarily representative of individual member experience. Information on fees reported by RSE licensees to APRA may also reflect inconsistencies in reporting.</t>
  </si>
  <si>
    <t>MySuper product year ends</t>
  </si>
  <si>
    <t>Most RSEs offering MySuper products have a year-end of 30 June, however there are a small number with year-ends other than 30 June. The applicable year-end is noted in the column headed 'RSE balance-date'. Comparisons of performance between products with different year-ends should not be made as they may have experienced different investment market conditions over their respective years of income.
Further, in some instances such as when a product was authorised during the reference period, or an RSE's balance date changed during the reference period, the report does not contain 12 months of performance information for the MySuper product. The column headed 'Duration' indicates the number of months of performance information included in the report. Comparisons of performance between products with differing durations should not be made.</t>
  </si>
  <si>
    <t xml:space="preserve">Transition of Annual MySuper statistics tables to new APRA publications </t>
  </si>
  <si>
    <t xml:space="preserve">The June 2023 Annual MySuper Statistics (AMS) report does not contain data reported under SRS 610.2 Membership Profile (SRS 610.2) which has been replaced by enhanced reporting under reporting standard SRS 611.0 Member Accounts (SRS 611.0). Tables affected are; </t>
  </si>
  <si>
    <t>Table 7: MySuper products - membership demographic by gender and age segments; and</t>
  </si>
  <si>
    <t>Table 8: MySuper products - membership demographics by members' benefit segments.</t>
  </si>
  <si>
    <t>APRA released a Response Paper following consultation on Publications and Confidentiality proposals for reporting introduced under Phase 1 of the Superannuation Data Transformation project on 25 July 2022. In the response, APRA outlined the transition of tables in existing publications to the new publications.</t>
  </si>
  <si>
    <t>The data in publication tables 7 and 8 in the AMS will be transitioned to enhanced data to be published in the Quarterly Superannuation Product Statistics report in the second quarter of calendar 2024. The frequency of reporting on this data will thereafter increase to quarterly release cycles.</t>
  </si>
  <si>
    <t xml:space="preserve">Entities exempt from reporting SRS 533.0 in respect of MySuper products with a single diversified investment strategy, with the last reporting required for 30 September 2023 as enhanced equivalent reporting is now reported for all superannuation products under Reporting Standard SRS 550.0 Asset Allocation (SRS 550.0), </t>
  </si>
  <si>
    <t>The statistics sourced from the enhanced equivalent reporting standards are available in the Quarterly Superannuation Product Statistics:</t>
  </si>
  <si>
    <t>Quarterly Superannuation Product Statistics | APRA</t>
  </si>
  <si>
    <t>Table 1: MySuper products - financial performance</t>
  </si>
  <si>
    <t>($'000)</t>
  </si>
  <si>
    <t>Members' benefits flows</t>
  </si>
  <si>
    <t>Insurance activities</t>
  </si>
  <si>
    <t>Superannuation activities</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</si>
  <si>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</si>
  <si>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</si>
  <si>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</si>
  <si>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</si>
  <si>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</si>
  <si>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</si>
  <si>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</si>
  <si>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</si>
  <si>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</si>
  <si>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</si>
  <si>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</si>
  <si>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</si>
  <si>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</si>
  <si>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</si>
  <si>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</si>
  <si>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</si>
  <si>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</si>
  <si>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</si>
  <si>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</si>
  <si>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</si>
  <si>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</si>
  <si>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</si>
  <si>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</si>
  <si>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</si>
  <si>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</si>
  <si>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</si>
  <si>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</si>
  <si>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MySuper product name</t>
  </si>
  <si>
    <t>MySuper product type</t>
  </si>
  <si>
    <t>Lifecycle strategy indicator</t>
  </si>
  <si>
    <t>Number of lifecycle stages</t>
  </si>
  <si>
    <t>Fund name</t>
  </si>
  <si>
    <t>Fund ABN</t>
  </si>
  <si>
    <t>Fund trustee</t>
  </si>
  <si>
    <t>Fund public offer status</t>
  </si>
  <si>
    <t>Fund type</t>
  </si>
  <si>
    <t>RSE Balance date</t>
  </si>
  <si>
    <t>Duration</t>
  </si>
  <si>
    <t>Total  assets*</t>
  </si>
  <si>
    <t>Total Members' benefit flows in</t>
  </si>
  <si>
    <r>
      <rPr>
        <i/>
        <sz val="10"/>
        <color indexed="9"/>
        <rFont val="Arial"/>
        <family val="2"/>
        <scheme val="minor"/>
      </rPr>
      <t>of which</t>
    </r>
    <r>
      <rPr>
        <sz val="10"/>
        <color indexed="9"/>
        <rFont val="Arial"/>
        <family val="2"/>
        <scheme val="minor"/>
      </rPr>
      <t>: Employer contributions</t>
    </r>
  </si>
  <si>
    <r>
      <rPr>
        <i/>
        <sz val="10"/>
        <color indexed="9"/>
        <rFont val="Arial"/>
        <family val="2"/>
        <scheme val="minor"/>
      </rPr>
      <t>of which</t>
    </r>
    <r>
      <rPr>
        <sz val="10"/>
        <color indexed="9"/>
        <rFont val="Arial"/>
        <family val="2"/>
        <scheme val="minor"/>
      </rPr>
      <t>: Member contributions</t>
    </r>
  </si>
  <si>
    <r>
      <rPr>
        <i/>
        <sz val="10"/>
        <color indexed="9"/>
        <rFont val="Arial"/>
        <family val="2"/>
        <scheme val="minor"/>
      </rPr>
      <t>of which</t>
    </r>
    <r>
      <rPr>
        <sz val="10"/>
        <color indexed="9"/>
        <rFont val="Arial"/>
        <family val="2"/>
        <scheme val="minor"/>
      </rPr>
      <t>: Accrued default amount</t>
    </r>
  </si>
  <si>
    <t>Total Members' benefit flows out</t>
  </si>
  <si>
    <r>
      <rPr>
        <i/>
        <sz val="10"/>
        <color indexed="9"/>
        <rFont val="Arial"/>
        <family val="2"/>
        <scheme val="minor"/>
      </rPr>
      <t>of which</t>
    </r>
    <r>
      <rPr>
        <sz val="10"/>
        <color indexed="9"/>
        <rFont val="Arial"/>
        <family val="2"/>
        <scheme val="minor"/>
      </rPr>
      <t>: Benefit payments</t>
    </r>
  </si>
  <si>
    <t>Net member benefits flows</t>
  </si>
  <si>
    <t>Inward insurance flows</t>
  </si>
  <si>
    <t>Outward insurance flows</t>
  </si>
  <si>
    <t>Net insurance flows</t>
  </si>
  <si>
    <t xml:space="preserve">Investment income and gains / losses </t>
  </si>
  <si>
    <t>Investment expenses</t>
  </si>
  <si>
    <t>of which: associated with investment management base fee</t>
  </si>
  <si>
    <t>of which: associated with investment management performance based fee</t>
  </si>
  <si>
    <t>Operating income</t>
  </si>
  <si>
    <t>Administration expenses</t>
  </si>
  <si>
    <t>of which: associated with member activity</t>
  </si>
  <si>
    <t>Operating expenses</t>
  </si>
  <si>
    <t>Total administration and operating expenses</t>
  </si>
  <si>
    <t>Advice expenses</t>
  </si>
  <si>
    <t>of which: associated with intrafund advice</t>
  </si>
  <si>
    <t xml:space="preserve">Net earnings </t>
  </si>
  <si>
    <t>Income tax expense / benefit</t>
  </si>
  <si>
    <t>Net earnings after tax</t>
  </si>
  <si>
    <t>Net operating performance after tax</t>
  </si>
  <si>
    <t>Change in net assets available to pay members' benefits</t>
  </si>
  <si>
    <t>Financial flow duration only</t>
  </si>
  <si>
    <t>SRF 533.0
item 2.2</t>
  </si>
  <si>
    <t>SRF 330.2
item 1.</t>
  </si>
  <si>
    <t>SRF 330.2
item 1.1</t>
  </si>
  <si>
    <t>SRF 330.2
item 1.2</t>
  </si>
  <si>
    <t>SRF 330.2
item 1.3</t>
  </si>
  <si>
    <t>SRF 330.2
item 2.</t>
  </si>
  <si>
    <t>SRF 330.2
item 2.1</t>
  </si>
  <si>
    <t>B - F</t>
  </si>
  <si>
    <t>SRF 330.2
item 8.1</t>
  </si>
  <si>
    <t>SRF 330.2
item 8.2</t>
  </si>
  <si>
    <t>I - J</t>
  </si>
  <si>
    <t>SRF 330.2
item 3.</t>
  </si>
  <si>
    <t>SRF 330.2
item 5.</t>
  </si>
  <si>
    <t>SRF 330.2
item 5.1</t>
  </si>
  <si>
    <t>SRF 330.2
item 5.2</t>
  </si>
  <si>
    <t>SRF 330.2
item 4.</t>
  </si>
  <si>
    <t>SRF 330.2
item 6.1</t>
  </si>
  <si>
    <t>SRF 330.2
item 6.1.1</t>
  </si>
  <si>
    <t>SRF 330.2
item 6.2</t>
  </si>
  <si>
    <t>Q + S</t>
  </si>
  <si>
    <t>SRF 330.2
item 7.</t>
  </si>
  <si>
    <t>SRF 330.2
item 7.1</t>
  </si>
  <si>
    <t>L - M + P - T - U</t>
  </si>
  <si>
    <t>SRF 330.2
item 10.</t>
  </si>
  <si>
    <t>W - X</t>
  </si>
  <si>
    <t>H + K + Y</t>
  </si>
  <si>
    <t>SRF 330.2
item 14.</t>
  </si>
  <si>
    <t>(months)</t>
  </si>
  <si>
    <t>AFLPA &amp; AFL Industry MySuper</t>
  </si>
  <si>
    <t>Large employer</t>
  </si>
  <si>
    <t>Lifecycle</t>
  </si>
  <si>
    <t>AMP Super Fund</t>
  </si>
  <si>
    <t>N. M. Superannuation Proprietary Limited</t>
  </si>
  <si>
    <t>Public offer</t>
  </si>
  <si>
    <t>Retail</t>
  </si>
  <si>
    <t>AMP MySuper No.3</t>
  </si>
  <si>
    <t>Generic</t>
  </si>
  <si>
    <t>Water Corporation MySuper</t>
  </si>
  <si>
    <t>ANZ Staff MySuper</t>
  </si>
  <si>
    <t>ANZ Australian Staff Superannuation Scheme</t>
  </si>
  <si>
    <t>ANZ Staff Superannuation (Australia) Pty. Limited</t>
  </si>
  <si>
    <t>Non public offer</t>
  </si>
  <si>
    <t>Corporate</t>
  </si>
  <si>
    <t>ADF MySuper</t>
  </si>
  <si>
    <t>Australian Defence Force Superannuation Scheme</t>
  </si>
  <si>
    <t>Commonwealth Superannuation Corporation</t>
  </si>
  <si>
    <t>Public Sector</t>
  </si>
  <si>
    <t>Balanced (accumulation)</t>
  </si>
  <si>
    <t>Australian Ethical Retail Superannuation Fund</t>
  </si>
  <si>
    <t>Australian Ethical Superannuation Pty Ltd</t>
  </si>
  <si>
    <t>AMIST MySuper</t>
  </si>
  <si>
    <t>Australian Meat Industry Superannuation Trust</t>
  </si>
  <si>
    <t>Australian Meat Industry Superannuation Pty Ltd</t>
  </si>
  <si>
    <t>Industry</t>
  </si>
  <si>
    <t>QSuper Lifetime</t>
  </si>
  <si>
    <t>Australian Retirement Trust</t>
  </si>
  <si>
    <t>Australian Retirement Trust Pty Ltd</t>
  </si>
  <si>
    <t>Super Savings_Lifecycle Investment Strategy</t>
  </si>
  <si>
    <t>Material goodwill</t>
  </si>
  <si>
    <t>AustralianSuper MySuper</t>
  </si>
  <si>
    <t>AustralianSuper</t>
  </si>
  <si>
    <t>AustralianSuper Pty Ltd</t>
  </si>
  <si>
    <t>MySuper Lifecycle</t>
  </si>
  <si>
    <t>Aware Super</t>
  </si>
  <si>
    <t>Aware Super Pty Ltd</t>
  </si>
  <si>
    <t>LGIASuper MySuper</t>
  </si>
  <si>
    <t>Brighter Super Fund</t>
  </si>
  <si>
    <t>Brighter Super Trustee</t>
  </si>
  <si>
    <t>BUSSQ MySuper</t>
  </si>
  <si>
    <t>Building Unions Superannuation Scheme (Queensland)</t>
  </si>
  <si>
    <t>BUSS (Queensland) Pty Ltd</t>
  </si>
  <si>
    <t>Balanced (MySuper)</t>
  </si>
  <si>
    <t>CareSuper</t>
  </si>
  <si>
    <t>CareSuper Pty Ltd</t>
  </si>
  <si>
    <t>FirstChoice Employer Super</t>
  </si>
  <si>
    <t>Colonial First State FirstChoice Superannuation Trust</t>
  </si>
  <si>
    <t>Avanteos Investments Limited</t>
  </si>
  <si>
    <t>Growth (Cbus MySuper)</t>
  </si>
  <si>
    <t>CONSTRUCTION AND BUILDING UNIONS SUPERANNUATION FUND</t>
  </si>
  <si>
    <t>United Super Pty Ltd</t>
  </si>
  <si>
    <t>Equipsuper MySuper</t>
  </si>
  <si>
    <t>equipsuper</t>
  </si>
  <si>
    <t>Togethr Trustees Pty Ltd</t>
  </si>
  <si>
    <t>Essential Super</t>
  </si>
  <si>
    <t>First Super MySuper</t>
  </si>
  <si>
    <t>First Super</t>
  </si>
  <si>
    <t>First Super Pty Limited</t>
  </si>
  <si>
    <t>Guild Retirement Fund ( MySuper) No 22599554834526</t>
  </si>
  <si>
    <t>Guild Retirement Fund</t>
  </si>
  <si>
    <t>Equity Trustees Superannuation Limited</t>
  </si>
  <si>
    <t>HESTA MySuper</t>
  </si>
  <si>
    <t>HESTA</t>
  </si>
  <si>
    <t>H.E.S.T. Australia Ltd.</t>
  </si>
  <si>
    <t>Balanced option</t>
  </si>
  <si>
    <t>HOSTPLUS Superannuation Fund</t>
  </si>
  <si>
    <t>Host-Plus Pty. Limited</t>
  </si>
  <si>
    <t>IOOF MySuper</t>
  </si>
  <si>
    <t>IOOF Portfolio Service Superannuation Fund</t>
  </si>
  <si>
    <t>I.O.O.F. Investment Management Limited</t>
  </si>
  <si>
    <t>MySuper Balanced</t>
  </si>
  <si>
    <t>legalsuper</t>
  </si>
  <si>
    <t>Legal Super Pty Ltd</t>
  </si>
  <si>
    <t>Active Super Lifestage Product</t>
  </si>
  <si>
    <t>Local Authorities Superannuation Fund</t>
  </si>
  <si>
    <t>Vision Super Pty Ltd</t>
  </si>
  <si>
    <t>Vision MySuper</t>
  </si>
  <si>
    <t>MIESF MySuper</t>
  </si>
  <si>
    <t>Meat Industry Employees Superannuation Fund</t>
  </si>
  <si>
    <t>Meat Industry Employees Superannuation Fund Pty. Ltd.</t>
  </si>
  <si>
    <t>Macquarie Group Superannuation MySuper Product</t>
  </si>
  <si>
    <t>Mercer Super Trust</t>
  </si>
  <si>
    <t>Mercer Superannuation (Australia) Limited</t>
  </si>
  <si>
    <t>Mercer Santos MySuper</t>
  </si>
  <si>
    <t>Mercer SmartPath</t>
  </si>
  <si>
    <t>Mercer Tailored (CRG) MySuper</t>
  </si>
  <si>
    <t>Mercer WGSP MySuper</t>
  </si>
  <si>
    <t>Tailored MySuper - Lutheran Superannuation</t>
  </si>
  <si>
    <t>Virgin Money MySuper</t>
  </si>
  <si>
    <t>MySuper</t>
  </si>
  <si>
    <t>MLC Super Fund</t>
  </si>
  <si>
    <t>Nulis Nominees (Australia) Limited</t>
  </si>
  <si>
    <t>NAB Staff MySuper</t>
  </si>
  <si>
    <t>NESS MySuper</t>
  </si>
  <si>
    <t>NESS Super</t>
  </si>
  <si>
    <t>NESS Super Pty Ltd</t>
  </si>
  <si>
    <t>Diversified (MySuper)</t>
  </si>
  <si>
    <t>NGS Super</t>
  </si>
  <si>
    <t>NGS Super Pty Limited</t>
  </si>
  <si>
    <t>MySuper Passive Balanced</t>
  </si>
  <si>
    <t>OneSuper</t>
  </si>
  <si>
    <t>Diversa Trustees Limited</t>
  </si>
  <si>
    <t>Prime Super</t>
  </si>
  <si>
    <t>Prime Super Pty Ltd</t>
  </si>
  <si>
    <t>PSSap MySuper Balanced</t>
  </si>
  <si>
    <t>Public Sector Superannuation Accumulation Plan</t>
  </si>
  <si>
    <t>Balanced</t>
  </si>
  <si>
    <t>Rei Super</t>
  </si>
  <si>
    <t>Rei Superannuation Fund Pty Limited</t>
  </si>
  <si>
    <t>REST Super</t>
  </si>
  <si>
    <t>Retail Employees Superannuation Trust</t>
  </si>
  <si>
    <t>Retail Employees Superannuation Pty. Limited</t>
  </si>
  <si>
    <t>ANZ Smart Choice Super for employers and their employees</t>
  </si>
  <si>
    <t>Retirement Portfolio Service</t>
  </si>
  <si>
    <t>OnePath Custodians Pty Limited</t>
  </si>
  <si>
    <t>ANZ Smart Choice Super for QBE Management Services Pty Ltd and their employees</t>
  </si>
  <si>
    <t>GoalTracker</t>
  </si>
  <si>
    <t>Russell Investments Master Trust</t>
  </si>
  <si>
    <t>Total Risk Management Pty Limited</t>
  </si>
  <si>
    <t>smartMonday Lifecycle</t>
  </si>
  <si>
    <t>Smart Future Trust</t>
  </si>
  <si>
    <t>Default Lifecycle</t>
  </si>
  <si>
    <t>Team Superannuation Fund</t>
  </si>
  <si>
    <t>Team Super Pty Ltd</t>
  </si>
  <si>
    <t>Telstra Super MySuper</t>
  </si>
  <si>
    <t>Telstra Superannuation Scheme</t>
  </si>
  <si>
    <t>Telstra Super Pty Ltd</t>
  </si>
  <si>
    <t>Bendigo MySuper</t>
  </si>
  <si>
    <t>The Bendigo Superannuation Plan</t>
  </si>
  <si>
    <t>Bendigo Superannuation Pty Ltd</t>
  </si>
  <si>
    <t>UniSuper Balanced</t>
  </si>
  <si>
    <t>Unisuper</t>
  </si>
  <si>
    <t>Unisuper Limited</t>
  </si>
  <si>
    <t>Vanguard MySuper</t>
  </si>
  <si>
    <t>Vanguard Super</t>
  </si>
  <si>
    <t>Vanguard Super Pty Ltd</t>
  </si>
  <si>
    <t>*Starting from June 2024 quarter, the Annual MySuper Statistics report, Table 1 does not contain data reported under Reporting Standard SRS 533.0 Asset Allocation for MySuper products with a single diversified investment strategy, refer the important notice tab for further details.</t>
  </si>
  <si>
    <t>Table 2: MySuper products - fees paid</t>
  </si>
  <si>
    <t>/</t>
  </si>
  <si>
    <t xml:space="preserve"> + </t>
  </si>
  <si>
    <t>Investment fees</t>
  </si>
  <si>
    <t>Administration fees</t>
  </si>
  <si>
    <t>Advice fees</t>
  </si>
  <si>
    <t>Insurance fees</t>
  </si>
  <si>
    <t>Exit fees</t>
  </si>
  <si>
    <t>Switching fees</t>
  </si>
  <si>
    <t>Other fees</t>
  </si>
  <si>
    <t>Activity fees</t>
  </si>
  <si>
    <t>by source of payment</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</si>
  <si>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</si>
  <si>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</si>
  <si>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</si>
  <si>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</si>
  <si>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</si>
  <si>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</si>
  <si>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</si>
  <si>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</si>
  <si>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</si>
  <si>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</si>
  <si>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</si>
  <si>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</si>
  <si>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</si>
  <si>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</si>
  <si>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</si>
  <si>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</si>
  <si>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</si>
  <si>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</si>
  <si>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</si>
  <si>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</si>
  <si>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</si>
  <si>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</si>
  <si>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</si>
  <si>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</si>
  <si>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</si>
  <si>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</si>
  <si>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</si>
  <si>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</si>
  <si>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</si>
  <si>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</si>
  <si>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</si>
  <si>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Total  number of member accounts</t>
  </si>
  <si>
    <t>Total fees paid</t>
  </si>
  <si>
    <t>Member</t>
  </si>
  <si>
    <t>Employer sponsor</t>
  </si>
  <si>
    <t>Reserve</t>
  </si>
  <si>
    <t>RSE licensee</t>
  </si>
  <si>
    <t>Other</t>
  </si>
  <si>
    <t xml:space="preserve">Total investment fees paid </t>
  </si>
  <si>
    <t>Investment fees paid as a proportion of total fees paid</t>
  </si>
  <si>
    <t xml:space="preserve">Total administration fees paid </t>
  </si>
  <si>
    <t>Administration fees paid as a proportion of total fees paid</t>
  </si>
  <si>
    <t xml:space="preserve">Total advice fees paid </t>
  </si>
  <si>
    <t>Advice fees paid as a proportion of total fees paid</t>
  </si>
  <si>
    <t>Total insurance fees paid</t>
  </si>
  <si>
    <t>Insurance fees paid as a proportion of total fees paid</t>
  </si>
  <si>
    <t>Total exit fees paid</t>
  </si>
  <si>
    <t>Exit fees paid as a proportion of total fees paid</t>
  </si>
  <si>
    <t>Total switching fees paid</t>
  </si>
  <si>
    <t>Switching fees paid as a proportion of total fees paid</t>
  </si>
  <si>
    <t>Total other fees paid</t>
  </si>
  <si>
    <t>Other fees paid as a proportion of total fees paid</t>
  </si>
  <si>
    <t>Total activity fees paid</t>
  </si>
  <si>
    <t>Activity fees paid as a proportion of total fees paid</t>
  </si>
  <si>
    <t>SRF 610.2
Item 4. (1)</t>
  </si>
  <si>
    <t>H+O+V+AC+AJ+AQ+AX+BE</t>
  </si>
  <si>
    <t>SRF 540.0
Item 1. (3)</t>
  </si>
  <si>
    <t>SRF 540.0
Item 1.1 (3)</t>
  </si>
  <si>
    <t>C+D+E+F+G</t>
  </si>
  <si>
    <t>SRF 540.0
Item 3. (4)</t>
  </si>
  <si>
    <t>SRF 540.0
Item 3.1 (4)</t>
  </si>
  <si>
    <t>(%)</t>
  </si>
  <si>
    <t>Table 3: MySuper products - details of activity fees paid</t>
  </si>
  <si>
    <t xml:space="preserve">Activity fees </t>
  </si>
  <si>
    <t xml:space="preserve">A </t>
  </si>
  <si>
    <t>Description of activity fee</t>
  </si>
  <si>
    <t>Financial product advice?</t>
  </si>
  <si>
    <t>Source of payment</t>
  </si>
  <si>
    <t>Activity fees paid</t>
  </si>
  <si>
    <t>SRF 540.0
Item 1. (3) + item 1.1 (3) + item 3. (4) + item 3.1 (4)</t>
  </si>
  <si>
    <t>SRF 540.0
Item 3. (1) or 3.1 (1)</t>
  </si>
  <si>
    <t>SRF 540.0
Item 3. (2) or 3.1 (2)</t>
  </si>
  <si>
    <t>SRF 540.0
Item 3. (3) or 3.1</t>
  </si>
  <si>
    <t>SRF 540.0
Item 3. (4) or 3.1 (4)</t>
  </si>
  <si>
    <t>E/A</t>
  </si>
  <si>
    <t>Planner Advice Fees paid by Member</t>
  </si>
  <si>
    <t>No</t>
  </si>
  <si>
    <t>Family Law - request for information fee</t>
  </si>
  <si>
    <t>Family Law Split Fee</t>
  </si>
  <si>
    <t>Advice fee</t>
  </si>
  <si>
    <t>Yes</t>
  </si>
  <si>
    <t>Financial advice</t>
  </si>
  <si>
    <t>Contribution Splitting Fee</t>
  </si>
  <si>
    <t>Family Law Account Split Fee</t>
  </si>
  <si>
    <t>Contribution splitting fees</t>
  </si>
  <si>
    <t>Advice</t>
  </si>
  <si>
    <t>Family law fee</t>
  </si>
  <si>
    <t>Family Law Fee</t>
  </si>
  <si>
    <t>Family Law split fee</t>
  </si>
  <si>
    <t>Adviser Service Fee</t>
  </si>
  <si>
    <t>Family Law - splitting fee</t>
  </si>
  <si>
    <t>Adviser Fees</t>
  </si>
  <si>
    <t>Table 4: MySuper products - fee rebates and fee discounts</t>
  </si>
  <si>
    <t>Type of fee</t>
  </si>
  <si>
    <t>Description of fee rebate or fee discount</t>
  </si>
  <si>
    <t>Fee rebate or discount</t>
  </si>
  <si>
    <t>Number of member accounts  with rebate or discount</t>
  </si>
  <si>
    <t>Proportion of fee rebate or fee discount as a proportion of total fees paid</t>
  </si>
  <si>
    <t xml:space="preserve">SRF 540.0
Item 1. (1) </t>
  </si>
  <si>
    <t>SRF 540.0
Item 2. (2) OR item 4 (1) and item 4 (2)</t>
  </si>
  <si>
    <t>SRF 540.0
Item 2. (4) OR item 4. (4)</t>
  </si>
  <si>
    <t>SRF 540.0
Item 2. (3) OR item 4. (3)</t>
  </si>
  <si>
    <t>D/A</t>
  </si>
  <si>
    <t>Administration fee</t>
  </si>
  <si>
    <t>PYS Fee Cap Rebates - Member</t>
  </si>
  <si>
    <t>MySuper - Administration Fee Rebate - Member</t>
  </si>
  <si>
    <t>Account management fee rebate</t>
  </si>
  <si>
    <t>Fee cap refund</t>
  </si>
  <si>
    <t>Admin Fee Rebate</t>
  </si>
  <si>
    <t>Tax Rebate on Admin Fees</t>
  </si>
  <si>
    <t>Protect Your Super</t>
  </si>
  <si>
    <t>Administration Fee Cap Rebate</t>
  </si>
  <si>
    <t>Other Fee Rebate</t>
  </si>
  <si>
    <t>Other fee</t>
  </si>
  <si>
    <t>Fee Cap Rebates</t>
  </si>
  <si>
    <t>Fee rebate</t>
  </si>
  <si>
    <t>Low balance fee refund</t>
  </si>
  <si>
    <t>Protection/Fee adjustment</t>
  </si>
  <si>
    <t>*</t>
  </si>
  <si>
    <t>High Account Balance Rebate</t>
  </si>
  <si>
    <t>Low Balance Fee Rebate</t>
  </si>
  <si>
    <t>Fee Cap Rebate</t>
  </si>
  <si>
    <t>Admin fees &amp; costs rebate</t>
  </si>
  <si>
    <t>PYS Rebate</t>
  </si>
  <si>
    <t>Asset based administration fee</t>
  </si>
  <si>
    <t>Low Balance Fee Refund</t>
  </si>
  <si>
    <t>Investment fee</t>
  </si>
  <si>
    <t>Asset Fee</t>
  </si>
  <si>
    <t>Asset fee rebate</t>
  </si>
  <si>
    <t>Fee adjustment</t>
  </si>
  <si>
    <t>High Bal Rebate</t>
  </si>
  <si>
    <t>Asset fee</t>
  </si>
  <si>
    <t>Fee Adjustment</t>
  </si>
  <si>
    <t>Fee Cap Refund</t>
  </si>
  <si>
    <t>Rebate fee</t>
  </si>
  <si>
    <t>Protection/Fee Adjustment</t>
  </si>
  <si>
    <t>Admin fee rebate</t>
  </si>
  <si>
    <t>Fee cap rebate</t>
  </si>
  <si>
    <t>Discount on asset admin fees</t>
  </si>
  <si>
    <t>Protect Your Super (PYS)</t>
  </si>
  <si>
    <t>PYS Low Balance Fee Refund</t>
  </si>
  <si>
    <t>Rebate - Exceed Fee Cap</t>
  </si>
  <si>
    <t xml:space="preserve"> </t>
  </si>
  <si>
    <t>Table 5: MySuper products - membership profile</t>
  </si>
  <si>
    <t>Change in number of member accounts</t>
  </si>
  <si>
    <t>Change in members' benefits</t>
  </si>
  <si>
    <t xml:space="preserve">MySuper interest as a result of member investment choice </t>
  </si>
  <si>
    <t>Number of member accounts at beginning of period</t>
  </si>
  <si>
    <t>Number of new member accounts</t>
  </si>
  <si>
    <t>Of which: Rollovers</t>
  </si>
  <si>
    <t>Of which: Successor funds transfers</t>
  </si>
  <si>
    <t>Number of closed member accounts</t>
  </si>
  <si>
    <t>Number of member accounts at the end of period</t>
  </si>
  <si>
    <t>Net number of member accounts movements</t>
  </si>
  <si>
    <t>Growth in number of member accounts (%)</t>
  </si>
  <si>
    <t>Members' benefits at beginning of period</t>
  </si>
  <si>
    <t>Members' benefits at end of period</t>
  </si>
  <si>
    <t>Growth in  members' benefits 
(%)</t>
  </si>
  <si>
    <t>Number of member accounts  as a result of member investment choice</t>
  </si>
  <si>
    <t>Proportion of member accounts  as a result of member investment choice</t>
  </si>
  <si>
    <t>Members' benefits as a result of member investment choice</t>
  </si>
  <si>
    <t>Proportion of members' benefits as a result of member investment choice</t>
  </si>
  <si>
    <t>SRF 610.2
item 1. (1)</t>
  </si>
  <si>
    <t>SRF 610.2
item 2. (1)</t>
  </si>
  <si>
    <t>SRF 610.2
item 2.1 (1)</t>
  </si>
  <si>
    <t>SRF 610.2
item 2.2 (1)</t>
  </si>
  <si>
    <t>SRF 610.2
item 3. (1)</t>
  </si>
  <si>
    <t>SRF 610.2
item 4. (1)</t>
  </si>
  <si>
    <t>B-E</t>
  </si>
  <si>
    <t>(F-A)/A</t>
  </si>
  <si>
    <t>SRF 610.2
item 1. (2)</t>
  </si>
  <si>
    <t>SRF 610.2
item 4. (2)</t>
  </si>
  <si>
    <t>(J-I)/I</t>
  </si>
  <si>
    <t>SRF 610.2
item 4.1 (1)</t>
  </si>
  <si>
    <t>L/F</t>
  </si>
  <si>
    <t>SRF 610.2
item 4.1 (2)</t>
  </si>
  <si>
    <t>N/J</t>
  </si>
  <si>
    <t>Table 6: MySuper products - member accounts with insurance</t>
  </si>
  <si>
    <t xml:space="preserve">Number of member accounts without insurance </t>
  </si>
  <si>
    <t>Number of member accounts with insurance</t>
  </si>
  <si>
    <t>Proportion of total number of member accounts with insurance</t>
  </si>
  <si>
    <t>Number of member accounts without insurance due to member opt-out</t>
  </si>
  <si>
    <t>Proportion of total number of member accounts without insurance due to member opt-out</t>
  </si>
  <si>
    <t>Life insurance</t>
  </si>
  <si>
    <t>Total and permanent disability</t>
  </si>
  <si>
    <t xml:space="preserve">Income protection </t>
  </si>
  <si>
    <t>SRF 610.2
Item 6. (2)</t>
  </si>
  <si>
    <t>A-B</t>
  </si>
  <si>
    <t>A-C</t>
  </si>
  <si>
    <t>A-D</t>
  </si>
  <si>
    <t>F/A</t>
  </si>
  <si>
    <t>G/A</t>
  </si>
  <si>
    <t>SRF 610.2
Item 6. (3)</t>
  </si>
  <si>
    <t>K/A</t>
  </si>
  <si>
    <t>L/A</t>
  </si>
  <si>
    <t>M/A</t>
  </si>
  <si>
    <t>Table 7: MySuper products - membership demographic by gender and age segments</t>
  </si>
  <si>
    <t>Number of member accounts by member gender</t>
  </si>
  <si>
    <t>Members' benefits by member gender</t>
  </si>
  <si>
    <t>Number of member accounts by member age bracket</t>
  </si>
  <si>
    <t>Proportion of total member accounts by member age bracket</t>
  </si>
  <si>
    <t xml:space="preserve">Members' benefits by member age bracket </t>
  </si>
  <si>
    <t>Proportion of total members' benefits by member age bracket</t>
  </si>
  <si>
    <t>Number of member accounts by member age bracket (female)</t>
  </si>
  <si>
    <t>Proportion of total member accounts by member age bracket (female)</t>
  </si>
  <si>
    <t>Members' benefits by member age bracket (female)</t>
  </si>
  <si>
    <t>Proportion of total members' benefits by member age bracket  (female)</t>
  </si>
  <si>
    <t>Number of member accounts by member age bracket (male)</t>
  </si>
  <si>
    <t>Proportion of total member accounts by member age bracket (male)</t>
  </si>
  <si>
    <t>Members' benefits by member age bracket (male)</t>
  </si>
  <si>
    <t>Proportion of total members' benefits by member age bracket (male)</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</si>
  <si>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</si>
  <si>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</si>
  <si>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</si>
  <si>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</si>
  <si>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</si>
  <si>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</si>
  <si>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</si>
  <si>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</si>
  <si>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</si>
  <si>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</si>
  <si>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</si>
  <si>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</si>
  <si>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</si>
  <si>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</si>
  <si>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</si>
  <si>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</si>
  <si>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</si>
  <si>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</si>
  <si>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</si>
  <si>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</si>
  <si>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</si>
  <si>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</si>
  <si>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</si>
  <si>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</si>
  <si>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</si>
  <si>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</si>
  <si>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</si>
  <si>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</si>
  <si>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</si>
  <si>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</si>
  <si>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</si>
  <si>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</si>
  <si>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</si>
  <si>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</si>
  <si>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</si>
  <si>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</si>
  <si>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</si>
  <si>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</si>
  <si>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</si>
  <si>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</si>
  <si>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</si>
  <si>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</si>
  <si>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</si>
  <si>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</si>
  <si>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</si>
  <si>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</si>
  <si>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</si>
  <si>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</si>
  <si>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</si>
  <si>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</si>
  <si>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</si>
  <si>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</si>
  <si>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</si>
  <si>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</si>
  <si>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</si>
  <si>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</si>
  <si>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</si>
  <si>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</si>
  <si>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</si>
  <si>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</si>
  <si>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</si>
  <si>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</si>
  <si>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</si>
  <si>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</si>
  <si>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</si>
  <si>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</si>
  <si>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</si>
  <si>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</si>
  <si>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</si>
  <si>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</si>
  <si>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</si>
  <si>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</si>
  <si>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</si>
  <si>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</si>
  <si>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</si>
  <si>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</si>
  <si>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EF</t>
  </si>
  <si>
    <t>EG</t>
  </si>
  <si>
    <t>EH</t>
  </si>
  <si>
    <t>EI</t>
  </si>
  <si>
    <t>EJ</t>
  </si>
  <si>
    <t>EK</t>
  </si>
  <si>
    <t>EL</t>
  </si>
  <si>
    <t>EM</t>
  </si>
  <si>
    <t>EN</t>
  </si>
  <si>
    <t>EO</t>
  </si>
  <si>
    <t>EP</t>
  </si>
  <si>
    <t>EQ</t>
  </si>
  <si>
    <t>ER</t>
  </si>
  <si>
    <t>ES</t>
  </si>
  <si>
    <t>ET</t>
  </si>
  <si>
    <t>EU</t>
  </si>
  <si>
    <t>EV</t>
  </si>
  <si>
    <t>EW</t>
  </si>
  <si>
    <t>EX</t>
  </si>
  <si>
    <t>EY</t>
  </si>
  <si>
    <t>Total number of member accounts at the end of period</t>
  </si>
  <si>
    <t>Total members' benefits at end of period</t>
  </si>
  <si>
    <t>Number of member accounts : female</t>
  </si>
  <si>
    <t>Number of member accounts : male</t>
  </si>
  <si>
    <t>Number of member accounts:  Intersex or Indeterminate</t>
  </si>
  <si>
    <t>Number of member accounts : Not stated or inadequately described</t>
  </si>
  <si>
    <t>Members' benefits : female</t>
  </si>
  <si>
    <t>Members' benefits :
male</t>
  </si>
  <si>
    <t>Members' benefits : Intersex or Indeterminate</t>
  </si>
  <si>
    <t>Members' benefits : Not stated or inadequately described</t>
  </si>
  <si>
    <t>&lt;25</t>
  </si>
  <si>
    <t>25 to 34</t>
  </si>
  <si>
    <t>35 to 44</t>
  </si>
  <si>
    <t>45 to 49</t>
  </si>
  <si>
    <t>50 to 54</t>
  </si>
  <si>
    <t>55 to 59</t>
  </si>
  <si>
    <t>60 to 64</t>
  </si>
  <si>
    <t>65 to 69</t>
  </si>
  <si>
    <t>70 to 74</t>
  </si>
  <si>
    <t>75 to 84</t>
  </si>
  <si>
    <t>85+</t>
  </si>
  <si>
    <t>Age not available</t>
  </si>
  <si>
    <t>SRF 610.2
Item 5. (4)</t>
  </si>
  <si>
    <t>SRF 610.2
Item 5. (5)</t>
  </si>
  <si>
    <t>N/A</t>
  </si>
  <si>
    <t>O/A</t>
  </si>
  <si>
    <t>P/A</t>
  </si>
  <si>
    <t>Q/A</t>
  </si>
  <si>
    <t>R/A</t>
  </si>
  <si>
    <t>S/A</t>
  </si>
  <si>
    <t>T/A</t>
  </si>
  <si>
    <t>U/A</t>
  </si>
  <si>
    <t>V/A</t>
  </si>
  <si>
    <t>AI/B</t>
  </si>
  <si>
    <t>AJ/B</t>
  </si>
  <si>
    <t>AK/B</t>
  </si>
  <si>
    <t>AL/A</t>
  </si>
  <si>
    <t>AM/B</t>
  </si>
  <si>
    <t>AN/B</t>
  </si>
  <si>
    <t>AO/B</t>
  </si>
  <si>
    <t>AP/B</t>
  </si>
  <si>
    <t>AQ/B</t>
  </si>
  <si>
    <t>AR/B</t>
  </si>
  <si>
    <t>AS/B</t>
  </si>
  <si>
    <t>AT/B</t>
  </si>
  <si>
    <t>BG/A</t>
  </si>
  <si>
    <t>BH/A</t>
  </si>
  <si>
    <t>BI/A</t>
  </si>
  <si>
    <t>BJ/A</t>
  </si>
  <si>
    <t>BK/A</t>
  </si>
  <si>
    <t>BL/A</t>
  </si>
  <si>
    <t>BM/A</t>
  </si>
  <si>
    <t>BN/A</t>
  </si>
  <si>
    <t>BO/A</t>
  </si>
  <si>
    <t>BP/A</t>
  </si>
  <si>
    <t>BQ/A</t>
  </si>
  <si>
    <t>BR/A</t>
  </si>
  <si>
    <t>CE/B</t>
  </si>
  <si>
    <t>CF/B</t>
  </si>
  <si>
    <t>CG/B</t>
  </si>
  <si>
    <t>CH/B</t>
  </si>
  <si>
    <t>CI/B</t>
  </si>
  <si>
    <t>CJ/B</t>
  </si>
  <si>
    <t>CK/B</t>
  </si>
  <si>
    <t>CL/B</t>
  </si>
  <si>
    <t>CM/B</t>
  </si>
  <si>
    <t>CN/B</t>
  </si>
  <si>
    <t>CO/B</t>
  </si>
  <si>
    <t>CP/B</t>
  </si>
  <si>
    <t>DC/A</t>
  </si>
  <si>
    <t>DD/A</t>
  </si>
  <si>
    <t>DE/A</t>
  </si>
  <si>
    <t>DF/A</t>
  </si>
  <si>
    <t>DG/A</t>
  </si>
  <si>
    <t>DH/A</t>
  </si>
  <si>
    <t>DI/A</t>
  </si>
  <si>
    <t>DJ/A</t>
  </si>
  <si>
    <t>DK/A</t>
  </si>
  <si>
    <t>DL/A</t>
  </si>
  <si>
    <t>DM/A</t>
  </si>
  <si>
    <t>DN/A</t>
  </si>
  <si>
    <t>EA/B</t>
  </si>
  <si>
    <t>EB/B</t>
  </si>
  <si>
    <t>EC/B</t>
  </si>
  <si>
    <t>ED/B</t>
  </si>
  <si>
    <t>EF/B</t>
  </si>
  <si>
    <t>EG/B</t>
  </si>
  <si>
    <t>EH/B</t>
  </si>
  <si>
    <t>EI/B</t>
  </si>
  <si>
    <t>EJ/B</t>
  </si>
  <si>
    <t>EK/B</t>
  </si>
  <si>
    <t>EL/B</t>
  </si>
  <si>
    <t>EM/B</t>
  </si>
  <si>
    <t>Starting from June 2023 period, the Annual MySuper statistics, Tables 7 and 8 does not contain data reported under Reporting Standard SRS 610.2 Membership Profile (SRS 610.2) which has been replaced by enhanced reporting under reporting standard SRS 611.0 Member Accounts (SRS 611.0). refer the important notice tab for further details.</t>
  </si>
  <si>
    <t>Table 8: MySuper products - membership demographics by members' benefit segments</t>
  </si>
  <si>
    <t>Number of member accounts by members' benefit bracket</t>
  </si>
  <si>
    <t>Proportion of total number of member accounts by members' benefit bracket</t>
  </si>
  <si>
    <t>Members' benefits by members' benefit bracket</t>
  </si>
  <si>
    <t>Proportion of total members' benefits by members' benefit bracket</t>
  </si>
  <si>
    <t>Number of member accounts by members' benefit bracket (female)</t>
  </si>
  <si>
    <t>Proportion of total number of member accounts by members' benefit bracket (female)</t>
  </si>
  <si>
    <t>Members' benefits by members' benefit bracket (female)</t>
  </si>
  <si>
    <t>Proportion of total members' benefits by members' benefit bracket (female)</t>
  </si>
  <si>
    <t>Number of member accounts by members' benefit bracket (male)</t>
  </si>
  <si>
    <t>Proportion of total number of member accounts by members' benefit bracket (male)</t>
  </si>
  <si>
    <t>Members' benefits by members' benefit bracket (male)</t>
  </si>
  <si>
    <t>Proportion of total members' benefits by members' benefit bracket (male)</t>
  </si>
  <si>
    <t>&lt;$1,000</t>
  </si>
  <si>
    <t>$1,000 to $24,999</t>
  </si>
  <si>
    <t>$25,000 to $49,000</t>
  </si>
  <si>
    <t>$50,000 to $99,999</t>
  </si>
  <si>
    <t>$100,000 to $199,000</t>
  </si>
  <si>
    <t>$200,000 to $499,000</t>
  </si>
  <si>
    <t>$500,000 to $999,000</t>
  </si>
  <si>
    <t>$1,000,000+</t>
  </si>
  <si>
    <t>AI/A</t>
  </si>
  <si>
    <t>AJ/A</t>
  </si>
  <si>
    <t>AK/A</t>
  </si>
  <si>
    <t>AM/A</t>
  </si>
  <si>
    <t>AN/A</t>
  </si>
  <si>
    <t>AO/A</t>
  </si>
  <si>
    <t>AP/A</t>
  </si>
  <si>
    <t>AY/B</t>
  </si>
  <si>
    <t>AZ/B</t>
  </si>
  <si>
    <t>BA/B</t>
  </si>
  <si>
    <t>BB/B</t>
  </si>
  <si>
    <t>BC/B</t>
  </si>
  <si>
    <t>BD/B</t>
  </si>
  <si>
    <t>BE/B</t>
  </si>
  <si>
    <t>BF/B</t>
  </si>
  <si>
    <t>BS/A</t>
  </si>
  <si>
    <t>BT/A</t>
  </si>
  <si>
    <t>BU/A</t>
  </si>
  <si>
    <t>BV/A</t>
  </si>
  <si>
    <t>Sources of data</t>
  </si>
  <si>
    <r>
      <t xml:space="preserve">Data in the </t>
    </r>
    <r>
      <rPr>
        <i/>
        <sz val="10"/>
        <color theme="1"/>
        <rFont val="Arial"/>
        <family val="2"/>
      </rPr>
      <t>Annual MySuper Statistics</t>
    </r>
    <r>
      <rPr>
        <sz val="10"/>
        <color theme="1"/>
        <rFont val="Arial"/>
        <family val="2"/>
      </rPr>
      <t xml:space="preserve"> report have been sourced from the following superannuation reporting forms submitted to APRA under the </t>
    </r>
    <r>
      <rPr>
        <i/>
        <sz val="10"/>
        <color theme="1"/>
        <rFont val="Arial"/>
        <family val="2"/>
      </rPr>
      <t>Financial Sector (Collection of Data) Act 2001</t>
    </r>
    <r>
      <rPr>
        <sz val="10"/>
        <color theme="1"/>
        <rFont val="Arial"/>
        <family val="2"/>
      </rPr>
      <t xml:space="preserve"> by RSE licensees:
     • SRF 001.0 Profile and Structure (Baseline)
     • SRF 330.2 Statement of Financial Performance
     • SRF 533.0 Asset Allocation
     • SRF 540.0 Fees
     • SRF 610.2 Membership Profile
The reporting forms, and associated reporting instructions, are available on the APRA website.
RSE licensees, RSE names, MySuper product names and ABNs used in the report are consistent with the registers on APRA's website and are current at the time of publishing.
MySuper product types used in the reports have been sourced from the MySuper authorisation application administered by APRA.</t>
    </r>
  </si>
  <si>
    <t>Background</t>
  </si>
  <si>
    <t xml:space="preserve">On 28 May 2015, APRA released a discussion paper on proposed changes to its annual superannuation statistics and confidentiality of superannuation data. This consultation followed the implementation of revised reporting requirements, which commenced progressively from 1 July 2013, and replaced reporting requirements that had been in place since 2004. The first annual forms for MySuper products applied from the year ending 30 June 2014. The discussion paper on APRA’s annual superannuation statistics is available at: </t>
  </si>
  <si>
    <t>http://www.apra.gov.au/Super/Publications/Pages/Publication-annual-super-statistics-confidentiality-super-data.aspx</t>
  </si>
  <si>
    <r>
      <t xml:space="preserve">In February 2016, APRA released a response to submissions on the proposed changes to its annual superannuation statistics, as well as the first editions of the revised annual superannuation publications including the </t>
    </r>
    <r>
      <rPr>
        <i/>
        <sz val="10"/>
        <rFont val="Arial"/>
        <family val="2"/>
      </rPr>
      <t>Annual MySuper Statistics</t>
    </r>
    <r>
      <rPr>
        <sz val="10"/>
        <rFont val="Arial"/>
        <family val="2"/>
      </rPr>
      <t>. APRA’s response is available at:</t>
    </r>
  </si>
  <si>
    <t>http://www.apra.gov.au/Super/Documents/Response-to-Submissions-Publication-of-annual-superannuation-statistics-and-confidentiality-of-superannuation-data.pdf</t>
  </si>
  <si>
    <t xml:space="preserve">Population </t>
  </si>
  <si>
    <r>
      <t xml:space="preserve">The current edition of the </t>
    </r>
    <r>
      <rPr>
        <i/>
        <sz val="10"/>
        <rFont val="Arial"/>
        <family val="2"/>
      </rPr>
      <t>Annual MySuper Statistics</t>
    </r>
    <r>
      <rPr>
        <sz val="10"/>
        <rFont val="Arial"/>
        <family val="2"/>
      </rPr>
      <t xml:space="preserve"> report includes data for all MySuper products authorised at the end of the reference period. For the June 2016 edition this includes 115 MySuper products offered by 101 RSEs. The back series includes data for all MySuper products authorised as at 30 June for each year from 2014.
If an RSE’s balance date changes during the reference period, the RSE Licensee may submit two annual returns for the MySuper product (one standard return and one short return) or may submit one long annual return (greater than 12 months duration). Should the RSE licensee submit two annual returns, the current edition includes only the latest annual return, and the back series edition includes both annual returns as separate rows in the report. The column headed ‘RSE balance date’ indicates the year end of each annual return for the MySuper product and the column headed ‘Duration’ indicates the number of months of performance information included in the annual return. </t>
    </r>
  </si>
  <si>
    <t>Data items not published</t>
  </si>
  <si>
    <t>To protect the privacy of individual members, APRA has masked certain items in the publication. Where data have been masked to maintain member privacy this is highlighted with an ' * '.
Items which are blank indicate that either nothing was reported for the relevant period or that the data cannot be calculated.</t>
  </si>
  <si>
    <t>Information on fund type</t>
  </si>
  <si>
    <r>
      <t xml:space="preserve">The </t>
    </r>
    <r>
      <rPr>
        <i/>
        <sz val="10"/>
        <color theme="1"/>
        <rFont val="Arial"/>
        <family val="2"/>
      </rPr>
      <t>Annual MySuper Statistics</t>
    </r>
    <r>
      <rPr>
        <sz val="10"/>
        <color theme="1"/>
        <rFont val="Arial"/>
        <family val="2"/>
      </rPr>
      <t xml:space="preserve"> report includes fund type information for each superannuation fund. Details are available in the paper </t>
    </r>
    <r>
      <rPr>
        <i/>
        <sz val="10"/>
        <color theme="1"/>
        <rFont val="Arial"/>
        <family val="2"/>
      </rPr>
      <t xml:space="preserve">Segmentation of superannuation entities </t>
    </r>
    <r>
      <rPr>
        <sz val="10"/>
        <color theme="1"/>
        <rFont val="Arial"/>
        <family val="2"/>
      </rPr>
      <t xml:space="preserve">at: </t>
    </r>
  </si>
  <si>
    <t>http://www.apra.gov.au/Super/Publications/Documents/1502_Segmentation_of_super_entities.pdf</t>
  </si>
  <si>
    <t>Information on fees, expenses and taxes</t>
  </si>
  <si>
    <t xml:space="preserve">Information on fees, expenses and taxes included in this publication should be used for indicative purposes only. Information may reflect inconsistencies in reporting that should be considered when using the data provided. 
Expenses are generally understated within this publication for the following reasons:
• indirect investment expenses are generally not reported as this information is not separately identifiable in most cases;
• not all entities are able to provide complete information; and
• data collected may not adequately capture some expenses.
Entities also adopt different approaches to recognise future tax liabilities and assets. 
</t>
  </si>
  <si>
    <t>Structures</t>
  </si>
  <si>
    <t xml:space="preserve">RSE licensees may only be authorised to offer one generic MySuper product for each RSE under its trusteeship. In order to offer more than one MySuper product for an RSE, the RSE licensee must satisfy either the large employer exemption or material goodwill provision under the applicable legislation.  
Diagram 1 illustrates an example where an RSE licensee offers two generic MySuper products under two separate RSEs and, under one of the RSEs a second large employer MySuper product. </t>
  </si>
  <si>
    <r>
      <t>Diagram 1</t>
    </r>
    <r>
      <rPr>
        <sz val="10"/>
        <color theme="1"/>
        <rFont val="Arial"/>
        <family val="2"/>
      </rPr>
      <t xml:space="preserve"> </t>
    </r>
    <r>
      <rPr>
        <b/>
        <sz val="10"/>
        <color theme="1"/>
        <rFont val="Arial"/>
        <family val="2"/>
      </rPr>
      <t>Example of an RSE licensee structure with multiple MySuper products</t>
    </r>
  </si>
  <si>
    <r>
      <t xml:space="preserve">All information in the </t>
    </r>
    <r>
      <rPr>
        <i/>
        <sz val="10"/>
        <color theme="1"/>
        <rFont val="Arial"/>
        <family val="2"/>
      </rPr>
      <t xml:space="preserve">Annual MySuper Statistics </t>
    </r>
    <r>
      <rPr>
        <sz val="10"/>
        <color theme="1"/>
        <rFont val="Arial"/>
        <family val="2"/>
      </rPr>
      <t>report is at the MySuper product level. Where a MySuper product has multiple lifecycle stages, this is indicated in the column headed 'Lifecycle strategy indicator'. For these products, the number of lifecycle stages is shown in the column headed 'Number of lifecycle stages'.</t>
    </r>
  </si>
  <si>
    <t xml:space="preserve">Glossary </t>
  </si>
  <si>
    <r>
      <rPr>
        <b/>
        <i/>
        <sz val="10"/>
        <rFont val="Arial"/>
        <family val="2"/>
        <scheme val="minor"/>
      </rPr>
      <t xml:space="preserve">Accrued default amounts (ADA) </t>
    </r>
    <r>
      <rPr>
        <sz val="10"/>
        <rFont val="Arial"/>
        <family val="2"/>
        <scheme val="minor"/>
      </rPr>
      <t>represents the total amount attributed by the trustee to a member is defined as an accrued default amount in section 20B of the SIS Act where either the member has given the trustee of the fund no direction on the investment option in which the amount is to be invested; or the investment option in which the total amount is invested in is one which, under the current governing rules of the fund, would be the investment option for a new member if no direction were given.</t>
    </r>
  </si>
  <si>
    <r>
      <rPr>
        <b/>
        <i/>
        <sz val="10"/>
        <rFont val="Arial"/>
        <family val="2"/>
        <scheme val="minor"/>
      </rPr>
      <t xml:space="preserve">Activity fee </t>
    </r>
    <r>
      <rPr>
        <sz val="10"/>
        <rFont val="Arial"/>
        <family val="2"/>
        <scheme val="minor"/>
      </rPr>
      <t>represents a fee charged to a member that relates to an activity of an RSE licensee that is engaged in at the request, or with the consent, or a member or that relates to a member and is required by law.</t>
    </r>
  </si>
  <si>
    <r>
      <rPr>
        <b/>
        <i/>
        <sz val="10"/>
        <rFont val="Arial"/>
        <family val="2"/>
        <scheme val="minor"/>
      </rPr>
      <t>Administration expenses</t>
    </r>
    <r>
      <rPr>
        <sz val="10"/>
        <rFont val="Arial"/>
        <family val="2"/>
        <scheme val="minor"/>
      </rPr>
      <t xml:space="preserve"> represents expenses that relate to the administration or operation of the fund. Includes: administration expenses for which administration fees are charged.  Report the total expense charged by an administrator where the administrator is also a service provider of activities other than administration e.g. custodial, and the expense is not segregated by activity type.</t>
    </r>
  </si>
  <si>
    <r>
      <rPr>
        <b/>
        <i/>
        <sz val="10"/>
        <rFont val="Arial"/>
        <family val="2"/>
        <scheme val="minor"/>
      </rPr>
      <t>Administration fee</t>
    </r>
    <r>
      <rPr>
        <sz val="10"/>
        <rFont val="Arial"/>
        <family val="2"/>
        <scheme val="minor"/>
      </rPr>
      <t xml:space="preserve"> represents a fee charged to a member that relates to the administration or operation of the fund. </t>
    </r>
  </si>
  <si>
    <r>
      <rPr>
        <b/>
        <i/>
        <sz val="10"/>
        <rFont val="Arial"/>
        <family val="2"/>
        <scheme val="minor"/>
      </rPr>
      <t>Advice expenses</t>
    </r>
    <r>
      <rPr>
        <sz val="10"/>
        <rFont val="Arial"/>
        <family val="2"/>
        <scheme val="minor"/>
      </rPr>
      <t xml:space="preserve"> represents expenses that relate to the provision of financial product advice to a member. Includes: expenses for which activity fees relating to provision of financial product are charged.</t>
    </r>
  </si>
  <si>
    <r>
      <rPr>
        <b/>
        <i/>
        <sz val="10"/>
        <rFont val="Arial"/>
        <family val="2"/>
        <scheme val="minor"/>
      </rPr>
      <t>Advice fee</t>
    </r>
    <r>
      <rPr>
        <sz val="10"/>
        <rFont val="Arial"/>
        <family val="2"/>
        <scheme val="minor"/>
      </rPr>
      <t xml:space="preserve"> represents a fee charged to a member that relates to the provision of financial product advice to a member by the RSE licensee. </t>
    </r>
  </si>
  <si>
    <r>
      <rPr>
        <b/>
        <i/>
        <sz val="10"/>
        <rFont val="Arial"/>
        <family val="2"/>
        <scheme val="minor"/>
      </rPr>
      <t>Age bracket</t>
    </r>
    <r>
      <rPr>
        <sz val="10"/>
        <rFont val="Arial"/>
        <family val="2"/>
        <scheme val="minor"/>
      </rPr>
      <t xml:space="preserve"> represents a segmentation of data based on the age of the member in years.</t>
    </r>
  </si>
  <si>
    <r>
      <rPr>
        <b/>
        <i/>
        <sz val="10"/>
        <rFont val="Arial"/>
        <family val="2"/>
        <scheme val="minor"/>
      </rPr>
      <t>Age not available</t>
    </r>
    <r>
      <rPr>
        <sz val="10"/>
        <rFont val="Arial"/>
        <family val="2"/>
        <scheme val="minor"/>
      </rPr>
      <t xml:space="preserve"> represents where the date of birth of a member is not known.</t>
    </r>
  </si>
  <si>
    <r>
      <rPr>
        <b/>
        <i/>
        <sz val="10"/>
        <rFont val="Arial"/>
        <family val="2"/>
        <scheme val="minor"/>
      </rPr>
      <t xml:space="preserve">Benefit payment </t>
    </r>
    <r>
      <rPr>
        <sz val="10"/>
        <rFont val="Arial"/>
        <family val="2"/>
        <scheme val="minor"/>
      </rPr>
      <t xml:space="preserve">represents lump sum benefit payments and pension benefits paid directly to members. Includes: insurance claim benefits or proceeds first credited to members’ accounts and subsequently disbursed along with members’ benefits to the member or beneficiary. Excludes: rollovers and successor fund transfers. Reference: SIS Regulations, Divisions 6.2 and 6.3; </t>
    </r>
    <r>
      <rPr>
        <i/>
        <sz val="10"/>
        <rFont val="Arial"/>
        <family val="2"/>
        <scheme val="minor"/>
      </rPr>
      <t>Superannuation Industry (Unclaimed Money and Lost Members) Act 1999</t>
    </r>
    <r>
      <rPr>
        <sz val="10"/>
        <rFont val="Arial"/>
        <family val="2"/>
        <scheme val="minor"/>
      </rPr>
      <t>, Part 4A.</t>
    </r>
  </si>
  <si>
    <r>
      <rPr>
        <b/>
        <i/>
        <sz val="10"/>
        <rFont val="Arial"/>
        <family val="2"/>
        <scheme val="minor"/>
      </rPr>
      <t>Corporate funds</t>
    </r>
    <r>
      <rPr>
        <sz val="10"/>
        <rFont val="Arial"/>
        <family val="2"/>
        <scheme val="minor"/>
      </rPr>
      <t xml:space="preserve"> are RSEs with more than four members under the trusteeship of a ‘not for profit’ RSE licensee and with a corporate membership basis.</t>
    </r>
  </si>
  <si>
    <t>Defined benefit members' benefits represents the present value of expected future benefit payments to defined benefit members and beneficiaries arising from membership, measured using actuarial assumptions and valuations where appropriate. Reference: Australian Accounting Standards.</t>
  </si>
  <si>
    <t>Defined contribution members' benefits represents the present obligation to pay benefits to defined contribution members and beneficiaries. Reference: Australian Accounting Standards.</t>
  </si>
  <si>
    <r>
      <rPr>
        <b/>
        <i/>
        <sz val="10"/>
        <rFont val="Arial"/>
        <family val="2"/>
        <scheme val="minor"/>
      </rPr>
      <t xml:space="preserve">Employer contribution </t>
    </r>
    <r>
      <rPr>
        <sz val="10"/>
        <rFont val="Arial"/>
        <family val="2"/>
        <scheme val="minor"/>
      </rPr>
      <t>represents contributions made by an employer on behalf of the member. Includes: employer contributions made to an accumulation account on behalf of members to meet super guarantee, award or other obligations, contributions paid as a result of a salary sacrifice arrangement, transfers from consolidated revenue funds for EPSSSs and constitutionally protected funds, and super guarantee charge and the taxable component of any super holding accounts special account amounts which the ATO transferred to the provider on behalf of the member. Reference: Member Contribution Statement.</t>
    </r>
  </si>
  <si>
    <r>
      <rPr>
        <b/>
        <i/>
        <sz val="10"/>
        <rFont val="Arial"/>
        <family val="2"/>
        <scheme val="minor"/>
      </rPr>
      <t xml:space="preserve">Exit fee </t>
    </r>
    <r>
      <rPr>
        <sz val="10"/>
        <rFont val="Arial"/>
        <family val="2"/>
        <scheme val="minor"/>
      </rPr>
      <t>represents a fee charged to a member to recover the costs of disposing of all or part of members' interests in a fund.</t>
    </r>
  </si>
  <si>
    <r>
      <rPr>
        <b/>
        <i/>
        <sz val="10"/>
        <rFont val="Arial"/>
        <family val="2"/>
        <scheme val="minor"/>
      </rPr>
      <t>Fee discount</t>
    </r>
    <r>
      <rPr>
        <sz val="10"/>
        <rFont val="Arial"/>
        <family val="2"/>
        <scheme val="minor"/>
      </rPr>
      <t xml:space="preserve"> represents a discount applied against fees charged to members.</t>
    </r>
  </si>
  <si>
    <r>
      <rPr>
        <b/>
        <i/>
        <sz val="10"/>
        <rFont val="Arial"/>
        <family val="2"/>
        <scheme val="minor"/>
      </rPr>
      <t xml:space="preserve">Fee paid by employer sponsor </t>
    </r>
    <r>
      <rPr>
        <sz val="10"/>
        <rFont val="Arial"/>
        <family val="2"/>
        <scheme val="minor"/>
      </rPr>
      <t>represents where the employer-sponsor, within the meaning given in s.16(1) of the SIS Act, pays the fee. Include: fees paid by way of an employer contribution that has not been allocated to member accounts, and, fees paid directly by an employer to a service provider without passing through the RSE.</t>
    </r>
  </si>
  <si>
    <r>
      <rPr>
        <b/>
        <i/>
        <sz val="10"/>
        <rFont val="Arial"/>
        <family val="2"/>
        <scheme val="minor"/>
      </rPr>
      <t>Fee paid by member</t>
    </r>
    <r>
      <rPr>
        <sz val="10"/>
        <rFont val="Arial"/>
        <family val="2"/>
        <scheme val="minor"/>
      </rPr>
      <t xml:space="preserve"> represents where the fee charged to the member has been paid directly either as a deduction from the member's account, member's contributions or from the investment return before crediting the member's account balance.</t>
    </r>
  </si>
  <si>
    <r>
      <rPr>
        <b/>
        <i/>
        <sz val="10"/>
        <rFont val="Arial"/>
        <family val="2"/>
        <scheme val="minor"/>
      </rPr>
      <t>Fee paid by reserve</t>
    </r>
    <r>
      <rPr>
        <sz val="10"/>
        <rFont val="Arial"/>
        <family val="2"/>
        <scheme val="minor"/>
      </rPr>
      <t xml:space="preserve"> represents where the fee is paid from a reserve with the RSE.</t>
    </r>
  </si>
  <si>
    <r>
      <rPr>
        <b/>
        <i/>
        <sz val="10"/>
        <rFont val="Arial"/>
        <family val="2"/>
        <scheme val="minor"/>
      </rPr>
      <t xml:space="preserve">Fee paid by RSE licensee </t>
    </r>
    <r>
      <rPr>
        <sz val="10"/>
        <rFont val="Arial"/>
        <family val="2"/>
        <scheme val="minor"/>
      </rPr>
      <t>represents where the RSE licensee pays the fee, either as a payment into the RSE by the RSE licensee or directly by the RSE licensee to a service provider without passing through the RSE.</t>
    </r>
  </si>
  <si>
    <r>
      <rPr>
        <b/>
        <i/>
        <sz val="10"/>
        <rFont val="Arial"/>
        <family val="2"/>
        <scheme val="minor"/>
      </rPr>
      <t>Fee rebate</t>
    </r>
    <r>
      <rPr>
        <sz val="10"/>
        <rFont val="Arial"/>
        <family val="2"/>
        <scheme val="minor"/>
      </rPr>
      <t xml:space="preserve"> represents a rebate received against fees charged to members.</t>
    </r>
  </si>
  <si>
    <r>
      <rPr>
        <b/>
        <i/>
        <sz val="10"/>
        <rFont val="Arial"/>
        <family val="2"/>
        <scheme val="minor"/>
      </rPr>
      <t>Generic MySuper products</t>
    </r>
    <r>
      <rPr>
        <b/>
        <sz val="10"/>
        <rFont val="Arial"/>
        <family val="2"/>
        <scheme val="minor"/>
      </rPr>
      <t xml:space="preserve"> </t>
    </r>
    <r>
      <rPr>
        <sz val="10"/>
        <rFont val="Arial"/>
        <family val="2"/>
        <scheme val="minor"/>
      </rPr>
      <t>refer to MySuper products authorised under section 29T and not authorised under section 29TA (Material Goodwill provision) or 29TB (Large employer provision) of the SIS Act.</t>
    </r>
  </si>
  <si>
    <r>
      <rPr>
        <b/>
        <i/>
        <sz val="10"/>
        <rFont val="Arial"/>
        <family val="2"/>
        <scheme val="minor"/>
      </rPr>
      <t xml:space="preserve">Income protection insurance </t>
    </r>
    <r>
      <rPr>
        <sz val="10"/>
        <rFont val="Arial"/>
        <family val="2"/>
        <scheme val="minor"/>
      </rPr>
      <t xml:space="preserve">represents the temporary incapacity cover provided to members, where temporary incapacity insurance cover has the meaning given in the SIS Regulations, r. 6.01. </t>
    </r>
  </si>
  <si>
    <r>
      <t>Income tax expense benefit</t>
    </r>
    <r>
      <rPr>
        <sz val="10"/>
        <rFont val="Arial"/>
        <family val="2"/>
        <scheme val="minor"/>
      </rPr>
      <t xml:space="preserve"> represents income tax expense/benefit incurred, comprising the sum of current tax expense/income less tax benefits and tax expenses, and deferred tax expense/income. Includes: Capital gains tax on investment disposals, over/under provision for income tax in prior years to adjust prior year income tax provisions. Excludes: Contributions tax and contributions surcharge. </t>
    </r>
  </si>
  <si>
    <r>
      <rPr>
        <b/>
        <i/>
        <sz val="10"/>
        <rFont val="Arial"/>
        <family val="2"/>
        <scheme val="minor"/>
      </rPr>
      <t>Industry funds</t>
    </r>
    <r>
      <rPr>
        <sz val="10"/>
        <rFont val="Arial"/>
        <family val="2"/>
        <scheme val="minor"/>
      </rPr>
      <t xml:space="preserve"> are RSEs with more than four members under the trusteeship of a ‘not for profit’ RSE licensee and with either an industry or general membership base.</t>
    </r>
  </si>
  <si>
    <r>
      <rPr>
        <b/>
        <i/>
        <sz val="10"/>
        <rFont val="Arial"/>
        <family val="2"/>
        <scheme val="minor"/>
      </rPr>
      <t>Insurance fee</t>
    </r>
    <r>
      <rPr>
        <sz val="10"/>
        <rFont val="Arial"/>
        <family val="2"/>
        <scheme val="minor"/>
      </rPr>
      <t xml:space="preserve"> represents a fee charged to a member that relates directly to insurance premiums paid by the RSE licensee in relation to a member or members. Excludes: insurance contracts where the benefit to the member is based on the performance of an investment rather than the realisation of a risk.</t>
    </r>
  </si>
  <si>
    <r>
      <rPr>
        <b/>
        <i/>
        <sz val="10"/>
        <rFont val="Arial"/>
        <family val="2"/>
        <scheme val="minor"/>
      </rPr>
      <t>Intrafund advice</t>
    </r>
    <r>
      <rPr>
        <sz val="10"/>
        <rFont val="Arial"/>
        <family val="2"/>
        <scheme val="minor"/>
      </rPr>
      <t xml:space="preserve"> represents financial product advice to members within the meaning given in s. 99F of the SIS Act.</t>
    </r>
  </si>
  <si>
    <r>
      <rPr>
        <b/>
        <i/>
        <sz val="10"/>
        <rFont val="Arial"/>
        <family val="2"/>
        <scheme val="minor"/>
      </rPr>
      <t>Investment expenses</t>
    </r>
    <r>
      <rPr>
        <sz val="10"/>
        <rFont val="Arial"/>
        <family val="2"/>
        <scheme val="minor"/>
      </rPr>
      <t xml:space="preserve"> represents expenses that relate to the investment of the assets of the entity. Includes: expenses for which investment fees are charged and expenses associated with generating income on investments.
</t>
    </r>
  </si>
  <si>
    <r>
      <rPr>
        <b/>
        <i/>
        <sz val="10"/>
        <rFont val="Arial"/>
        <family val="2"/>
        <scheme val="minor"/>
      </rPr>
      <t>Investment fee</t>
    </r>
    <r>
      <rPr>
        <sz val="10"/>
        <rFont val="Arial"/>
        <family val="2"/>
        <scheme val="minor"/>
      </rPr>
      <t xml:space="preserve"> represents a fee charged to a member that relates to the investment of the assets of the entity. </t>
    </r>
  </si>
  <si>
    <r>
      <rPr>
        <b/>
        <i/>
        <sz val="10"/>
        <rFont val="Arial"/>
        <family val="2"/>
        <scheme val="minor"/>
      </rPr>
      <t>Investment income gains and losses</t>
    </r>
    <r>
      <rPr>
        <sz val="10"/>
        <rFont val="Arial"/>
        <family val="2"/>
        <scheme val="minor"/>
      </rPr>
      <t xml:space="preserve"> represents the total investment income from superannuation activities. Includes: investment income after impairment expense, gains/losses on investments and other investment income.</t>
    </r>
  </si>
  <si>
    <r>
      <rPr>
        <b/>
        <i/>
        <sz val="10"/>
        <rFont val="Arial"/>
        <family val="2"/>
        <scheme val="minor"/>
      </rPr>
      <t xml:space="preserve">Investment management base fee </t>
    </r>
    <r>
      <rPr>
        <sz val="10"/>
        <rFont val="Arial"/>
        <family val="2"/>
        <scheme val="minor"/>
      </rPr>
      <t>represents investment fees which are not determined by reference to the performance of the investments made by the investment manager on behalf of the RSE licensee of an RSE. Excludes: investment management performance based fees.</t>
    </r>
  </si>
  <si>
    <r>
      <rPr>
        <b/>
        <i/>
        <sz val="10"/>
        <rFont val="Arial"/>
        <family val="2"/>
        <scheme val="minor"/>
      </rPr>
      <t xml:space="preserve">Investment management performance based fee </t>
    </r>
    <r>
      <rPr>
        <sz val="10"/>
        <rFont val="Arial"/>
        <family val="2"/>
        <scheme val="minor"/>
      </rPr>
      <t xml:space="preserve">represents investment fees which are determined, in whole or in part, by reference to the performance of an investment made by an investment manager on behalf of the RSE licensee of an RSE. Includes: accrued performance fees, past loss clawbacks in performance fees. Excludes: investment management base fees.  </t>
    </r>
  </si>
  <si>
    <r>
      <rPr>
        <b/>
        <i/>
        <sz val="10"/>
        <rFont val="Arial"/>
        <family val="2"/>
        <scheme val="minor"/>
      </rPr>
      <t>Inward insurance flows</t>
    </r>
    <r>
      <rPr>
        <sz val="10"/>
        <rFont val="Arial"/>
        <family val="2"/>
        <scheme val="minor"/>
      </rPr>
      <t xml:space="preserve"> represents inflows sourced from insurance activities. Includes: insurance claim benefits or proceeds credited to member accounts, reinsurance benefits, rebate income received on premiums charged, fee rebates received against insurance fees charged to members and changes in insurance liabilities or reinsurance assets.</t>
    </r>
  </si>
  <si>
    <r>
      <rPr>
        <b/>
        <i/>
        <sz val="10"/>
        <rFont val="Arial"/>
        <family val="2"/>
        <scheme val="minor"/>
      </rPr>
      <t>Large Employer MySuper product</t>
    </r>
    <r>
      <rPr>
        <b/>
        <sz val="10"/>
        <rFont val="Arial"/>
        <family val="2"/>
        <scheme val="minor"/>
      </rPr>
      <t xml:space="preserve"> </t>
    </r>
    <r>
      <rPr>
        <sz val="10"/>
        <rFont val="Arial"/>
        <family val="2"/>
        <scheme val="minor"/>
      </rPr>
      <t>refer to MySuper products authorised under the large employer provision set out in section 29TB of the SIS Act. The employer is a large employer in relation to a regulated superannuation fund if there are 500 or more members of the fund who are employees of the employer or associate of the employer in relation to whom the employer or associate of the employer contributes to the fund.</t>
    </r>
  </si>
  <si>
    <r>
      <rPr>
        <b/>
        <i/>
        <sz val="10"/>
        <rFont val="Arial"/>
        <family val="2"/>
        <scheme val="minor"/>
      </rPr>
      <t>Life insurance</t>
    </r>
    <r>
      <rPr>
        <sz val="10"/>
        <rFont val="Arial"/>
        <family val="2"/>
        <scheme val="minor"/>
      </rPr>
      <t xml:space="preserve"> represents a benefit, in respect of each member, that is payable only in the event of the death of the member and which is provided by taking out insurance. Includes: life insurance policies offered through superannuation only and insurance premiums are commissions. Reference: SIS Act, s. 68AA(1)(b).</t>
    </r>
  </si>
  <si>
    <r>
      <rPr>
        <b/>
        <i/>
        <sz val="10"/>
        <rFont val="Arial"/>
        <family val="2"/>
        <scheme val="minor"/>
      </rPr>
      <t>Lifecycle MySuper product</t>
    </r>
    <r>
      <rPr>
        <sz val="10"/>
        <rFont val="Arial"/>
        <family val="2"/>
        <scheme val="minor"/>
      </rPr>
      <t xml:space="preserve"> refers to a MySuper product to which a lifecycle exception applies. </t>
    </r>
  </si>
  <si>
    <r>
      <rPr>
        <b/>
        <i/>
        <sz val="10"/>
        <rFont val="Arial"/>
        <family val="2"/>
        <scheme val="minor"/>
      </rPr>
      <t>Lifecycle stage</t>
    </r>
    <r>
      <rPr>
        <sz val="10"/>
        <rFont val="Arial"/>
        <family val="2"/>
        <scheme val="minor"/>
      </rPr>
      <t xml:space="preserve"> of a lifecycle MySuper product means a subclass of members of the RSE within which the lifecycle MySuper product is located who hold that product, determined on the basis of age or age and the factors mentioned in regulation 9.47 of the SIS Regulations.</t>
    </r>
  </si>
  <si>
    <r>
      <rPr>
        <b/>
        <i/>
        <sz val="10"/>
        <rFont val="Arial"/>
        <family val="2"/>
        <scheme val="minor"/>
      </rPr>
      <t>Material Goodwill MySuper product</t>
    </r>
    <r>
      <rPr>
        <b/>
        <sz val="10"/>
        <rFont val="Arial"/>
        <family val="2"/>
        <scheme val="minor"/>
      </rPr>
      <t xml:space="preserve"> </t>
    </r>
    <r>
      <rPr>
        <sz val="10"/>
        <rFont val="Arial"/>
        <family val="2"/>
        <scheme val="minor"/>
      </rPr>
      <t xml:space="preserve">refer to MySuper products authorised under the material goodwill provision set out in section 29TA of the SIS Act. Where the benefits of members and beneficiaries in another regulated superannuation fund (the original fund) are to be transferred to the fund; and APRA is satisfied that some or all of the persons whose benefits are to be transferred hold a class of interest in the original fund that is similar to the proposed MySuper product; and there is material goodwill in that class of interest in the original fund. </t>
    </r>
  </si>
  <si>
    <r>
      <rPr>
        <b/>
        <i/>
        <sz val="10"/>
        <rFont val="Arial"/>
        <family val="2"/>
        <scheme val="minor"/>
      </rPr>
      <t>Member account</t>
    </r>
    <r>
      <rPr>
        <sz val="10"/>
        <rFont val="Arial"/>
        <family val="2"/>
        <scheme val="minor"/>
      </rPr>
      <t xml:space="preserve"> represents a distinct entry recorded in the register of member accounts (or other equivalent mechanism).</t>
    </r>
  </si>
  <si>
    <r>
      <rPr>
        <b/>
        <i/>
        <sz val="10"/>
        <rFont val="Arial"/>
        <family val="2"/>
        <scheme val="minor"/>
      </rPr>
      <t>Member contribution</t>
    </r>
    <r>
      <rPr>
        <sz val="10"/>
        <rFont val="Arial"/>
        <family val="2"/>
        <scheme val="minor"/>
      </rPr>
      <t xml:space="preserve"> represents contributions made by a member including non excluded capital gains or capital proceeds and personal injury payments, direct termination payments, other third party contributions (low income superannuation contributions, government co-contributions and other family and friend contributions) and other contributions made by a person other than the employer. Reference: Member Contribution Statement.</t>
    </r>
  </si>
  <si>
    <r>
      <rPr>
        <b/>
        <i/>
        <sz val="10"/>
        <rFont val="Arial"/>
        <family val="2"/>
        <scheme val="minor"/>
      </rPr>
      <t>Member initiated activity</t>
    </r>
    <r>
      <rPr>
        <sz val="10"/>
        <rFont val="Arial"/>
        <family val="2"/>
        <scheme val="minor"/>
      </rPr>
      <t xml:space="preserve"> represents an activity that is engaged in at the request, or with the consent, of a member. Excludes:  an activity that relates to a member and is required by law.  </t>
    </r>
  </si>
  <si>
    <r>
      <rPr>
        <b/>
        <i/>
        <sz val="10"/>
        <rFont val="Arial"/>
        <family val="2"/>
        <scheme val="minor"/>
      </rPr>
      <t>Member opt-out</t>
    </r>
    <r>
      <rPr>
        <sz val="10"/>
        <rFont val="Arial"/>
        <family val="2"/>
        <scheme val="minor"/>
      </rPr>
      <t xml:space="preserve"> represents where a member has provided an instruction to the RSE licensee to not have insurance cover.</t>
    </r>
  </si>
  <si>
    <r>
      <rPr>
        <b/>
        <i/>
        <sz val="10"/>
        <rFont val="Arial"/>
        <family val="2"/>
        <scheme val="minor"/>
      </rPr>
      <t>Members' benefit flow</t>
    </r>
    <r>
      <rPr>
        <b/>
        <sz val="10"/>
        <rFont val="Arial"/>
        <family val="2"/>
        <scheme val="minor"/>
      </rPr>
      <t xml:space="preserve">s </t>
    </r>
    <r>
      <rPr>
        <sz val="10"/>
        <rFont val="Arial"/>
        <family val="2"/>
        <scheme val="minor"/>
      </rPr>
      <t>represents members' monies paid into or out of the entity.</t>
    </r>
  </si>
  <si>
    <r>
      <rPr>
        <b/>
        <i/>
        <sz val="10"/>
        <rFont val="Arial"/>
        <family val="2"/>
        <scheme val="minor"/>
      </rPr>
      <t>MySuper interest as a result of member investment choice</t>
    </r>
    <r>
      <rPr>
        <sz val="10"/>
        <rFont val="Arial"/>
        <family val="2"/>
        <scheme val="minor"/>
      </rPr>
      <t xml:space="preserve"> represents a MySuper interest where the member exercised choice of investment option to direct any portion of their interest into the MySuper product. Reference: SIS Act, s.10(1).</t>
    </r>
  </si>
  <si>
    <r>
      <rPr>
        <b/>
        <i/>
        <sz val="10"/>
        <rFont val="Arial"/>
        <family val="2"/>
        <scheme val="minor"/>
      </rPr>
      <t>MySuper interest not as a result of member investment choice</t>
    </r>
    <r>
      <rPr>
        <sz val="10"/>
        <rFont val="Arial"/>
        <family val="2"/>
        <scheme val="minor"/>
      </rPr>
      <t xml:space="preserve"> represents a MySuper interest where the member has not exercised choice of investment option to direct any portion of their interest into the MySuper product. Reference: SIS Act, s. 10(1).</t>
    </r>
  </si>
  <si>
    <r>
      <rPr>
        <b/>
        <i/>
        <sz val="10"/>
        <rFont val="Arial"/>
        <family val="2"/>
        <scheme val="minor"/>
      </rPr>
      <t>MySuper members' benefit bracket</t>
    </r>
    <r>
      <rPr>
        <sz val="10"/>
        <rFont val="Arial"/>
        <family val="2"/>
        <scheme val="minor"/>
      </rPr>
      <t xml:space="preserve"> represents a segmentation of data based on the liability for member benefits owing to defined contribution members. Excludes: defined benefits members’ benefits and unallocated contributions. </t>
    </r>
  </si>
  <si>
    <r>
      <rPr>
        <b/>
        <i/>
        <sz val="10"/>
        <rFont val="Arial"/>
        <family val="2"/>
        <scheme val="minor"/>
      </rPr>
      <t>MySuper product</t>
    </r>
    <r>
      <rPr>
        <b/>
        <sz val="10"/>
        <rFont val="Arial"/>
        <family val="2"/>
        <scheme val="minor"/>
      </rPr>
      <t xml:space="preserve"> </t>
    </r>
    <r>
      <rPr>
        <sz val="10"/>
        <rFont val="Arial"/>
        <family val="2"/>
        <scheme val="minor"/>
      </rPr>
      <t>refers to a class of beneficial interest in a regulated superannuation fund that is a MySuper product if an RSE licensee is authorised under section 29T (including section 29TA and 29TB) to offer that class of beneficial interest in the fund as a MySuper product.</t>
    </r>
  </si>
  <si>
    <r>
      <rPr>
        <b/>
        <i/>
        <sz val="10"/>
        <rFont val="Arial"/>
        <family val="2"/>
        <scheme val="minor"/>
      </rPr>
      <t>MySuper product type</t>
    </r>
    <r>
      <rPr>
        <sz val="10"/>
        <rFont val="Arial"/>
        <family val="2"/>
        <scheme val="minor"/>
      </rPr>
      <t xml:space="preserve"> is the classification of the MySuper product into either </t>
    </r>
    <r>
      <rPr>
        <i/>
        <sz val="10"/>
        <rFont val="Arial"/>
        <family val="2"/>
        <scheme val="minor"/>
      </rPr>
      <t>generic MySuper product</t>
    </r>
    <r>
      <rPr>
        <sz val="10"/>
        <rFont val="Arial"/>
        <family val="2"/>
        <scheme val="minor"/>
      </rPr>
      <t xml:space="preserve">, </t>
    </r>
    <r>
      <rPr>
        <i/>
        <sz val="10"/>
        <rFont val="Arial"/>
        <family val="2"/>
        <scheme val="minor"/>
      </rPr>
      <t>goodwill MySuper product</t>
    </r>
    <r>
      <rPr>
        <sz val="10"/>
        <rFont val="Arial"/>
        <family val="2"/>
        <scheme val="minor"/>
      </rPr>
      <t xml:space="preserve"> or </t>
    </r>
    <r>
      <rPr>
        <i/>
        <sz val="10"/>
        <rFont val="Arial"/>
        <family val="2"/>
        <scheme val="minor"/>
      </rPr>
      <t>large employer MySuper product.</t>
    </r>
  </si>
  <si>
    <r>
      <rPr>
        <b/>
        <i/>
        <sz val="10"/>
        <rFont val="Arial"/>
        <family val="2"/>
        <scheme val="minor"/>
      </rPr>
      <t>Net earnings after tax</t>
    </r>
    <r>
      <rPr>
        <sz val="10"/>
        <rFont val="Arial"/>
        <family val="2"/>
        <scheme val="minor"/>
      </rPr>
      <t xml:space="preserve"> are net earnings generated during the period less tax expense on earnings.</t>
    </r>
  </si>
  <si>
    <r>
      <rPr>
        <b/>
        <i/>
        <sz val="10"/>
        <rFont val="Arial"/>
        <family val="2"/>
        <scheme val="minor"/>
      </rPr>
      <t>Net earnings</t>
    </r>
    <r>
      <rPr>
        <sz val="10"/>
        <rFont val="Arial"/>
        <family val="2"/>
        <scheme val="minor"/>
      </rPr>
      <t xml:space="preserve"> are the sum of net investment income and other income less operating expenses.</t>
    </r>
  </si>
  <si>
    <r>
      <rPr>
        <b/>
        <i/>
        <sz val="10"/>
        <rFont val="Arial"/>
        <family val="2"/>
        <scheme val="minor"/>
      </rPr>
      <t>Net operating performance after tax</t>
    </r>
    <r>
      <rPr>
        <sz val="10"/>
        <rFont val="Arial"/>
        <family val="2"/>
        <scheme val="minor"/>
      </rPr>
      <t xml:space="preserve"> is net flows plus net earnings after tax.</t>
    </r>
  </si>
  <si>
    <r>
      <rPr>
        <b/>
        <i/>
        <sz val="10"/>
        <rFont val="Arial"/>
        <family val="2"/>
        <scheme val="minor"/>
      </rPr>
      <t xml:space="preserve">Operating expenses </t>
    </r>
    <r>
      <rPr>
        <sz val="10"/>
        <rFont val="Arial"/>
        <family val="2"/>
        <scheme val="minor"/>
      </rPr>
      <t>represents expenses that relate to the operation of the fund by the RSE licensee. Includes: operating expenses for which administration fees are charged, such as expenses relating to advertising/marketing, commissions, director/individual trustee expenses, operating expenses associated with service provider and other operating expenses. Excludes: administration expenses.</t>
    </r>
  </si>
  <si>
    <r>
      <rPr>
        <b/>
        <i/>
        <sz val="10"/>
        <rFont val="Arial"/>
        <family val="2"/>
        <scheme val="minor"/>
      </rPr>
      <t>Operating income</t>
    </r>
    <r>
      <rPr>
        <sz val="10"/>
        <rFont val="Arial"/>
        <family val="2"/>
        <scheme val="minor"/>
      </rPr>
      <t xml:space="preserve"> represents income sourced from miscellaneous operating activities. Includes: income from scrip lending; income associated with underwriting activities; fees and commissions; rebates on fees charged to members, costs, commissions and charges; and other miscellaneous income. Excludes: investment income.</t>
    </r>
  </si>
  <si>
    <r>
      <rPr>
        <b/>
        <i/>
        <sz val="10"/>
        <rFont val="Arial"/>
        <family val="2"/>
        <scheme val="minor"/>
      </rPr>
      <t xml:space="preserve">Outward insurance flows </t>
    </r>
    <r>
      <rPr>
        <sz val="10"/>
        <rFont val="Arial"/>
        <family val="2"/>
        <scheme val="minor"/>
      </rPr>
      <t>represents outflows incurred through insurance activities. Includes: premiums debited from member accounts, reinsurance premiums charged, expenses incurred for insurance claims and changes in insurance liabilities or reinsurance assets.</t>
    </r>
  </si>
  <si>
    <r>
      <rPr>
        <b/>
        <i/>
        <sz val="10"/>
        <rFont val="Arial"/>
        <family val="2"/>
        <scheme val="minor"/>
      </rPr>
      <t>Public sector funds</t>
    </r>
    <r>
      <rPr>
        <sz val="10"/>
        <rFont val="Arial"/>
        <family val="2"/>
        <scheme val="minor"/>
      </rPr>
      <t xml:space="preserve"> are RSEs with more than four members under the trusteeship of a ‘not for profit’ RSE licensee and with a government base membership base. Public sector funds also include superannuation schemes established by a Commonwealth, State or Territory law (known as exempt public sector superannuation schemes).</t>
    </r>
  </si>
  <si>
    <r>
      <rPr>
        <b/>
        <i/>
        <sz val="10"/>
        <rFont val="Arial"/>
        <family val="2"/>
        <scheme val="minor"/>
      </rPr>
      <t>Retail funds</t>
    </r>
    <r>
      <rPr>
        <sz val="10"/>
        <rFont val="Arial"/>
        <family val="2"/>
        <scheme val="minor"/>
      </rPr>
      <t xml:space="preserve"> are RSEs with more than four members under the trusteeship of a ‘for profit’ RSE licensee with a corporate, industry or general membership basis.</t>
    </r>
  </si>
  <si>
    <r>
      <rPr>
        <b/>
        <i/>
        <sz val="10"/>
        <rFont val="Arial"/>
        <family val="2"/>
        <scheme val="minor"/>
      </rPr>
      <t>Rollover</t>
    </r>
    <r>
      <rPr>
        <sz val="10"/>
        <rFont val="Arial"/>
        <family val="2"/>
        <scheme val="minor"/>
      </rPr>
      <t xml:space="preserve"> represents an amount that is transferred between superannuation funds, approved deposit funds, deferred annuities or retirement savings accounts. Excludes: successor fund transfers. Reference: SIS Regulations, r. 5.01, r. 6.28 and 6.29.</t>
    </r>
  </si>
  <si>
    <r>
      <rPr>
        <b/>
        <i/>
        <sz val="10"/>
        <rFont val="Arial"/>
        <family val="2"/>
        <scheme val="minor"/>
      </rPr>
      <t xml:space="preserve">RSE licensee </t>
    </r>
    <r>
      <rPr>
        <sz val="10"/>
        <rFont val="Arial"/>
        <family val="2"/>
        <scheme val="minor"/>
      </rPr>
      <t>refers to a constitutional corporation, body corporate or group of individual trustees that holds an RSE licence granted under s. 29D of the SIS Act.</t>
    </r>
  </si>
  <si>
    <r>
      <rPr>
        <b/>
        <i/>
        <sz val="10"/>
        <rFont val="Arial"/>
        <family val="2"/>
        <scheme val="minor"/>
      </rPr>
      <t xml:space="preserve">RSE </t>
    </r>
    <r>
      <rPr>
        <sz val="10"/>
        <color rgb="FF000000"/>
        <rFont val="Arial"/>
        <family val="2"/>
        <scheme val="minor"/>
      </rPr>
      <t>means a registrable superannuation entity as defined in section 10(1) of the SIS Act.</t>
    </r>
  </si>
  <si>
    <r>
      <t>SIS Act</t>
    </r>
    <r>
      <rPr>
        <sz val="10"/>
        <color theme="1"/>
        <rFont val="Arial"/>
        <family val="2"/>
        <scheme val="minor"/>
      </rPr>
      <t xml:space="preserve"> </t>
    </r>
    <r>
      <rPr>
        <sz val="10"/>
        <color rgb="FF000000"/>
        <rFont val="Arial"/>
        <family val="2"/>
        <scheme val="minor"/>
      </rPr>
      <t>means</t>
    </r>
    <r>
      <rPr>
        <sz val="10"/>
        <color theme="1"/>
        <rFont val="Arial"/>
        <family val="2"/>
        <scheme val="minor"/>
      </rPr>
      <t xml:space="preserve"> </t>
    </r>
    <r>
      <rPr>
        <i/>
        <sz val="10"/>
        <color theme="1"/>
        <rFont val="Arial"/>
        <family val="2"/>
        <scheme val="minor"/>
      </rPr>
      <t>Superannuation Industry (Supervision) Act 1993.</t>
    </r>
  </si>
  <si>
    <r>
      <t>SIS Regulations</t>
    </r>
    <r>
      <rPr>
        <sz val="10"/>
        <color rgb="FF000000"/>
        <rFont val="Arial"/>
        <family val="2"/>
        <scheme val="minor"/>
      </rPr>
      <t xml:space="preserve"> means </t>
    </r>
    <r>
      <rPr>
        <i/>
        <sz val="10"/>
        <color rgb="FF000000"/>
        <rFont val="Arial"/>
        <family val="2"/>
        <scheme val="minor"/>
      </rPr>
      <t>Superannuation Industry (Supervision) Regulations 1994.</t>
    </r>
  </si>
  <si>
    <r>
      <rPr>
        <b/>
        <i/>
        <sz val="10"/>
        <rFont val="Arial"/>
        <family val="2"/>
        <scheme val="minor"/>
      </rPr>
      <t>Successor fund transfer</t>
    </r>
    <r>
      <rPr>
        <sz val="10"/>
        <rFont val="Arial"/>
        <family val="2"/>
        <scheme val="minor"/>
      </rPr>
      <t xml:space="preserve"> represents a transfer of a member’s benefits without the member’s consent from one RSE to a successor fund within the meaning given in r. 1.03 of the SIS Regulations. Reference: SIS Regulations, r. 6.29.</t>
    </r>
  </si>
  <si>
    <r>
      <rPr>
        <b/>
        <i/>
        <sz val="10"/>
        <rFont val="Arial"/>
        <family val="2"/>
        <scheme val="minor"/>
      </rPr>
      <t>Switching fee</t>
    </r>
    <r>
      <rPr>
        <sz val="10"/>
        <rFont val="Arial"/>
        <family val="2"/>
        <scheme val="minor"/>
      </rPr>
      <t xml:space="preserve"> represents a fee charged to a member to recover costs of switching all or part of members' interests within the fund.</t>
    </r>
  </si>
  <si>
    <r>
      <rPr>
        <b/>
        <i/>
        <sz val="10"/>
        <rFont val="Arial"/>
        <family val="2"/>
        <scheme val="minor"/>
      </rPr>
      <t xml:space="preserve">Total and permanent disability insurance </t>
    </r>
    <r>
      <rPr>
        <sz val="10"/>
        <rFont val="Arial"/>
        <family val="2"/>
        <scheme val="minor"/>
      </rPr>
      <t>represents a benefit, in respect of each member, that is payable only if the member is suffering permanent incapacity. Reference: SIS Act s. 68AA, s. 10(1).</t>
    </r>
  </si>
  <si>
    <r>
      <rPr>
        <b/>
        <i/>
        <sz val="10"/>
        <rFont val="Arial"/>
        <family val="2"/>
        <scheme val="minor"/>
      </rPr>
      <t>Total assets</t>
    </r>
    <r>
      <rPr>
        <sz val="10"/>
        <rFont val="Arial"/>
        <family val="2"/>
        <scheme val="minor"/>
      </rPr>
      <t xml:space="preserve"> is the sum of assets held in respect of the product or lifecycle stage, where an asset represents a resource: (a) controlled by an entity as a result of past events; and (b) from which future economic benefits are expected to flow to the entity. Reference: Australian Accounting Standards. This includes: investments, securities purchased under agreements to resell and securities borrowed, derivative assets, current tax assets, and deferred tax assets.</t>
    </r>
  </si>
  <si>
    <r>
      <t xml:space="preserve">Unallocated contributions </t>
    </r>
    <r>
      <rPr>
        <sz val="10"/>
        <rFont val="Arial"/>
        <family val="2"/>
        <scheme val="minor"/>
      </rPr>
      <t>represents contributions received but not yet allocated to specific member accounts or reserves. Reference: Australian Accounting Standards.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</si>
</sst>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dd\ mmm\ yyyy"/>
    <numFmt numFmtId="166" formatCode="0.0"/>
    <numFmt numFmtId="167" formatCode="_-* #,##0.0_-;\-* #,##0.0_-;_-* &quot;-&quot;??_-;_-@_-"/>
    <numFmt numFmtId="168" formatCode="0.0%"/>
  </numFmts>
  <fonts count="57">
    <font>
      <sz val="11"/>
      <color theme="1"/>
      <name val="Arial"/>
      <family val="2"/>
      <scheme val="minor"/>
    </font>
    <font>
      <sz val="11"/>
      <color theme="1"/>
      <name val="Arial"/>
      <family val="2"/>
      <scheme val="minor"/>
    </font>
    <font>
      <b/>
      <sz val="11"/>
      <color theme="3"/>
      <name val="Arial"/>
      <family val="2"/>
      <scheme val="minor"/>
    </font>
    <font>
      <sz val="24"/>
      <color theme="3"/>
      <name val="Arial"/>
      <family val="2"/>
      <scheme val="minor"/>
    </font>
    <font>
      <b/>
      <sz val="16"/>
      <color theme="3"/>
      <name val="Arial"/>
      <family val="2"/>
      <scheme val="minor"/>
    </font>
    <font>
      <b/>
      <sz val="14"/>
      <color theme="3"/>
      <name val="Arial"/>
      <family val="2"/>
      <scheme val="minor"/>
    </font>
    <font>
      <b/>
      <sz val="12"/>
      <color theme="4"/>
      <name val="Arial"/>
      <family val="2"/>
      <scheme val="minor"/>
    </font>
    <font>
      <sz val="10"/>
      <color theme="1"/>
      <name val="Arial"/>
      <family val="2"/>
      <scheme val="minor"/>
    </font>
    <font>
      <sz val="11"/>
      <color theme="0"/>
      <name val="Arial"/>
      <family val="2"/>
      <scheme val="minor"/>
    </font>
    <font>
      <b/>
      <sz val="16"/>
      <color theme="0"/>
      <name val="Arial (Body)"/>
    </font>
    <font>
      <b/>
      <sz val="11"/>
      <color theme="1"/>
      <name val="Arial"/>
      <family val="2"/>
      <scheme val="minor"/>
    </font>
    <font>
      <sz val="10"/>
      <name val="Arial"/>
      <family val="2"/>
    </font>
    <font>
      <b/>
      <sz val="14"/>
      <name val="Arial"/>
      <family val="2"/>
      <scheme val="minor"/>
    </font>
    <font>
      <sz val="34"/>
      <color theme="3"/>
      <name val="Arial"/>
      <family val="2"/>
      <scheme val="major"/>
    </font>
    <font>
      <b/>
      <sz val="16"/>
      <color theme="4"/>
      <name val="Arial"/>
      <family val="2"/>
      <scheme val="major"/>
    </font>
    <font>
      <sz val="8.5"/>
      <color rgb="FF012169"/>
      <name val="Arial"/>
      <family val="2"/>
      <scheme val="minor"/>
    </font>
    <font>
      <b/>
      <sz val="8.5"/>
      <color rgb="FF012169"/>
      <name val="Arial"/>
      <family val="2"/>
      <scheme val="minor"/>
    </font>
    <font>
      <u/>
      <sz val="11"/>
      <color theme="10"/>
      <name val="Arial"/>
      <family val="2"/>
      <scheme val="minor"/>
    </font>
    <font>
      <sz val="10"/>
      <name val="Arial"/>
      <family val="2"/>
      <scheme val="minor"/>
    </font>
    <font>
      <sz val="10"/>
      <color indexed="10"/>
      <name val="Arial"/>
      <family val="2"/>
      <scheme val="minor"/>
    </font>
    <font>
      <sz val="8"/>
      <name val="Arial"/>
      <family val="2"/>
      <scheme val="minor"/>
    </font>
    <font>
      <u/>
      <sz val="10"/>
      <color theme="10"/>
      <name val="Arial"/>
      <family val="2"/>
      <scheme val="minor"/>
    </font>
    <font>
      <sz val="10"/>
      <color rgb="FF000000"/>
      <name val="Arial"/>
      <family val="2"/>
      <scheme val="minor"/>
    </font>
    <font>
      <sz val="10"/>
      <name val="Trebuchet MS"/>
      <family val="2"/>
    </font>
    <font>
      <u/>
      <sz val="10"/>
      <color theme="10"/>
      <name val="Arial"/>
      <family val="2"/>
    </font>
    <font>
      <sz val="10"/>
      <name val="Arial"/>
      <family val="2"/>
    </font>
    <font>
      <sz val="8"/>
      <name val="Times New Roman"/>
      <family val="1"/>
    </font>
    <font>
      <sz val="11"/>
      <name val="Arial"/>
      <family val="2"/>
      <scheme val="minor"/>
    </font>
    <font>
      <b/>
      <sz val="16"/>
      <color rgb="FF222C65"/>
      <name val="Arial"/>
      <family val="2"/>
      <scheme val="minor"/>
    </font>
    <font>
      <sz val="11"/>
      <color rgb="FF0000FF"/>
      <name val="Arial"/>
      <family val="2"/>
      <scheme val="minor"/>
    </font>
    <font>
      <u/>
      <sz val="11"/>
      <color rgb="FF0000FF"/>
      <name val="Arial"/>
      <family val="2"/>
      <scheme val="minor"/>
    </font>
    <font>
      <b/>
      <sz val="16"/>
      <color rgb="FFD10000"/>
      <name val="Arial"/>
      <family val="2"/>
      <scheme val="minor"/>
    </font>
    <font>
      <i/>
      <sz val="10"/>
      <color theme="1"/>
      <name val="Arial"/>
      <family val="2"/>
      <scheme val="minor"/>
    </font>
    <font>
      <b/>
      <sz val="10"/>
      <color theme="1"/>
      <name val="Arial"/>
      <family val="2"/>
      <scheme val="minor"/>
    </font>
    <font>
      <b/>
      <sz val="10"/>
      <color rgb="FFD10000"/>
      <name val="Arial"/>
      <family val="2"/>
      <scheme val="minor"/>
    </font>
    <font>
      <b/>
      <sz val="12"/>
      <color theme="3"/>
      <name val="Arial"/>
      <family val="2"/>
      <scheme val="minor"/>
    </font>
    <font>
      <b/>
      <sz val="10"/>
      <name val="Arial"/>
      <family val="2"/>
      <scheme val="minor"/>
    </font>
    <font>
      <sz val="10"/>
      <color theme="0"/>
      <name val="Arial"/>
      <family val="2"/>
      <scheme val="minor"/>
    </font>
    <font>
      <sz val="10"/>
      <color indexed="9"/>
      <name val="Arial"/>
      <family val="2"/>
      <scheme val="minor"/>
    </font>
    <font>
      <i/>
      <sz val="10"/>
      <color indexed="9"/>
      <name val="Arial"/>
      <family val="2"/>
      <scheme val="minor"/>
    </font>
    <font>
      <b/>
      <sz val="16"/>
      <color indexed="9"/>
      <name val="Arial"/>
      <family val="2"/>
      <scheme val="minor"/>
    </font>
    <font>
      <sz val="16"/>
      <name val="Arial"/>
      <family val="2"/>
      <scheme val="minor"/>
    </font>
    <font>
      <b/>
      <sz val="10"/>
      <color theme="1"/>
      <name val="Arial"/>
      <family val="2"/>
    </font>
    <font>
      <sz val="10"/>
      <color theme="1"/>
      <name val="Arial"/>
      <family val="2"/>
    </font>
    <font>
      <i/>
      <sz val="10"/>
      <color theme="1"/>
      <name val="Arial"/>
      <family val="2"/>
    </font>
    <font>
      <u/>
      <sz val="10"/>
      <color rgb="FF0000FF"/>
      <name val="Arial"/>
      <family val="2"/>
    </font>
    <font>
      <i/>
      <sz val="10"/>
      <name val="Arial"/>
      <family val="2"/>
    </font>
    <font>
      <sz val="10"/>
      <color indexed="8"/>
      <name val="Arial"/>
      <family val="2"/>
    </font>
    <font>
      <b/>
      <sz val="10"/>
      <color rgb="FFD10000"/>
      <name val="Arial"/>
      <family val="2"/>
    </font>
    <font>
      <b/>
      <i/>
      <sz val="10"/>
      <name val="Arial"/>
      <family val="2"/>
      <scheme val="minor"/>
    </font>
    <font>
      <i/>
      <sz val="10"/>
      <name val="Arial"/>
      <family val="2"/>
      <scheme val="minor"/>
    </font>
    <font>
      <b/>
      <i/>
      <sz val="10"/>
      <color theme="1"/>
      <name val="Arial"/>
      <family val="2"/>
      <scheme val="minor"/>
    </font>
    <font>
      <b/>
      <i/>
      <sz val="10"/>
      <color rgb="FF000000"/>
      <name val="Arial"/>
      <family val="2"/>
      <scheme val="minor"/>
    </font>
    <font>
      <i/>
      <sz val="10"/>
      <color rgb="FF000000"/>
      <name val="Arial"/>
      <family val="2"/>
      <scheme val="minor"/>
    </font>
    <font>
      <sz val="9"/>
      <name val="Arial"/>
      <family val="2"/>
      <scheme val="minor"/>
    </font>
    <font>
      <sz val="8"/>
      <color theme="1"/>
      <name val="Arial"/>
      <family val="2"/>
      <scheme val="minor"/>
    </font>
    <font>
      <sz val="8"/>
      <color theme="1"/>
      <name val="Arial"/>
      <family val="2"/>
    </font>
  </fonts>
  <fills count="12">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theme="0"/>
        <bgColor indexed="64"/>
      </patternFill>
    </fill>
    <fill>
      <patternFill patternType="solid">
        <fgColor rgb="FFAFB4D9"/>
        <bgColor indexed="64"/>
      </patternFill>
    </fill>
    <fill>
      <patternFill patternType="solid">
        <fgColor rgb="FF222C65"/>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9"/>
        <bgColor indexed="64"/>
      </patternFill>
    </fill>
    <fill>
      <patternFill patternType="solid">
        <fgColor rgb="FF012169"/>
        <bgColor indexed="64"/>
      </patternFill>
    </fill>
    <fill>
      <patternFill patternType="solid">
        <fgColor rgb="FF0072CE"/>
        <bgColor indexed="64"/>
      </patternFill>
    </fill>
  </fills>
  <borders count="19">
    <border>
      <left/>
      <right/>
      <top/>
      <bottom/>
      <diagonal/>
    </border>
    <border>
      <left/>
      <right/>
      <top style="medium">
        <color theme="4"/>
      </top>
      <bottom style="medium">
        <color theme="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0"/>
      </left>
      <right style="thin">
        <color theme="0"/>
      </right>
      <top style="thin">
        <color auto="1"/>
      </top>
      <bottom style="thin">
        <color auto="1"/>
      </bottom>
      <diagonal/>
    </border>
    <border>
      <left/>
      <right style="medium">
        <color theme="0"/>
      </right>
      <top style="medium">
        <color theme="0"/>
      </top>
      <bottom/>
      <diagonal/>
    </border>
    <border>
      <left style="thin">
        <color theme="0"/>
      </left>
      <right style="thin">
        <color theme="0"/>
      </right>
      <top style="medium">
        <color theme="0"/>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theme="0"/>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alignment vertical="top"/>
    </xf>
    <xf numFmtId="0" fontId="6" fillId="0" borderId="0" applyNumberFormat="0" applyFill="0" applyBorder="0" applyProtection="0">
      <alignment vertical="top"/>
    </xf>
    <xf numFmtId="0" fontId="3" fillId="0" borderId="0" applyNumberFormat="0" applyFill="0" applyProtection="0">
      <alignment vertical="top"/>
    </xf>
    <xf numFmtId="0" fontId="4" fillId="0" borderId="0" applyNumberFormat="0" applyFill="0" applyProtection="0">
      <alignment vertical="top"/>
    </xf>
    <xf numFmtId="0" fontId="5" fillId="0" borderId="0" applyNumberFormat="0" applyFill="0" applyProtection="0">
      <alignment vertical="top"/>
    </xf>
    <xf numFmtId="0" fontId="8" fillId="3" borderId="0" applyNumberFormat="0" applyBorder="0" applyAlignment="0" applyProtection="0"/>
    <xf numFmtId="0" fontId="10" fillId="0" borderId="1" applyNumberFormat="0" applyFill="0" applyProtection="0">
      <alignment vertical="center"/>
    </xf>
    <xf numFmtId="0" fontId="2" fillId="0" borderId="0">
      <alignment vertical="center"/>
    </xf>
    <xf numFmtId="0" fontId="9" fillId="2" borderId="0" applyFont="0">
      <alignment horizontal="left" vertical="center"/>
    </xf>
    <xf numFmtId="0" fontId="11" fillId="0" borderId="0"/>
    <xf numFmtId="0" fontId="17" fillId="0" borderId="0" applyNumberFormat="0" applyFill="0" applyBorder="0" applyAlignment="0" applyProtection="0">
      <alignment vertical="top"/>
    </xf>
    <xf numFmtId="0" fontId="11" fillId="0" borderId="0"/>
    <xf numFmtId="0" fontId="11" fillId="0" borderId="0"/>
    <xf numFmtId="0" fontId="11" fillId="0" borderId="0"/>
    <xf numFmtId="0" fontId="24" fillId="0" borderId="0" applyNumberFormat="0" applyFill="0" applyBorder="0" applyAlignment="0" applyProtection="0"/>
    <xf numFmtId="0" fontId="25" fillId="0" borderId="0"/>
    <xf numFmtId="0" fontId="23" fillId="0" borderId="0"/>
    <xf numFmtId="0" fontId="11" fillId="0" borderId="0"/>
    <xf numFmtId="0" fontId="11" fillId="0" borderId="0"/>
    <xf numFmtId="43" fontId="11" fillId="0" borderId="0" applyFont="0" applyFill="0" applyBorder="0" applyAlignment="0" applyProtection="0"/>
    <xf numFmtId="0" fontId="1" fillId="0" borderId="0"/>
    <xf numFmtId="0" fontId="26" fillId="0" borderId="0"/>
    <xf numFmtId="0" fontId="1" fillId="0" borderId="0"/>
    <xf numFmtId="9" fontId="11" fillId="0" borderId="0" applyFont="0" applyFill="0" applyBorder="0" applyAlignment="0" applyProtection="0"/>
    <xf numFmtId="43" fontId="11" fillId="0" borderId="0" applyFont="0" applyFill="0" applyBorder="0" applyAlignment="0" applyProtection="0"/>
    <xf numFmtId="0" fontId="11" fillId="0" borderId="0"/>
    <xf numFmtId="0" fontId="1" fillId="0" borderId="0"/>
  </cellStyleXfs>
  <cellXfs count="317">
    <xf numFmtId="0" fontId="0" fillId="0" borderId="0" xfId="0">
      <alignment vertical="top"/>
    </xf>
    <xf numFmtId="0" fontId="0" fillId="4" borderId="0" xfId="0" applyFill="1">
      <alignment vertical="top"/>
    </xf>
    <xf numFmtId="0" fontId="14" fillId="4" borderId="0" xfId="0" applyFont="1" applyFill="1" applyAlignment="1">
      <alignment vertical="top" wrapText="1"/>
    </xf>
    <xf numFmtId="0" fontId="13" fillId="4" borderId="0" xfId="0" applyFont="1" applyFill="1" applyAlignment="1">
      <alignment wrapText="1"/>
    </xf>
    <xf numFmtId="17" fontId="12" fillId="4" borderId="0" xfId="9" applyNumberFormat="1" applyFont="1" applyFill="1" applyAlignment="1">
      <alignment horizontal="left" vertical="top" wrapText="1"/>
    </xf>
    <xf numFmtId="0" fontId="15" fillId="0" borderId="0" xfId="0" applyFont="1" applyAlignment="1">
      <alignment vertical="center"/>
    </xf>
    <xf numFmtId="0" fontId="18" fillId="4" borderId="0" xfId="11" applyFont="1" applyFill="1" applyAlignment="1">
      <alignment vertical="center" wrapText="1"/>
    </xf>
    <xf numFmtId="0" fontId="4" fillId="4" borderId="0" xfId="0" applyFont="1" applyFill="1" applyAlignment="1">
      <alignment horizontal="left" vertical="top" wrapText="1"/>
    </xf>
    <xf numFmtId="0" fontId="18" fillId="4" borderId="0" xfId="0" applyFont="1" applyFill="1" applyAlignment="1">
      <alignment horizontal="left" vertical="top" wrapText="1"/>
    </xf>
    <xf numFmtId="0" fontId="18" fillId="4" borderId="0" xfId="0" applyFont="1" applyFill="1" applyAlignment="1">
      <alignment horizontal="left" wrapText="1"/>
    </xf>
    <xf numFmtId="0" fontId="18" fillId="4" borderId="0" xfId="0" applyFont="1" applyFill="1" applyAlignment="1">
      <alignment wrapText="1"/>
    </xf>
    <xf numFmtId="0" fontId="20" fillId="4" borderId="0" xfId="0" applyFont="1" applyFill="1" applyAlignment="1">
      <alignment vertical="top" wrapText="1"/>
    </xf>
    <xf numFmtId="0" fontId="19" fillId="4" borderId="0" xfId="0" applyFont="1" applyFill="1" applyAlignment="1">
      <alignment vertical="top" wrapText="1"/>
    </xf>
    <xf numFmtId="0" fontId="18" fillId="4" borderId="0" xfId="12" applyFont="1" applyFill="1" applyAlignment="1">
      <alignment horizontal="justify" vertical="center" wrapText="1"/>
    </xf>
    <xf numFmtId="0" fontId="18" fillId="4" borderId="0" xfId="0" applyFont="1" applyFill="1" applyAlignment="1">
      <alignment vertical="top" wrapText="1"/>
    </xf>
    <xf numFmtId="0" fontId="19" fillId="4" borderId="0" xfId="0" applyFont="1" applyFill="1" applyAlignment="1">
      <alignment wrapText="1"/>
    </xf>
    <xf numFmtId="0" fontId="21" fillId="4" borderId="0" xfId="10" applyFont="1" applyFill="1" applyAlignment="1" applyProtection="1">
      <alignment horizontal="justify" vertical="center" wrapText="1"/>
    </xf>
    <xf numFmtId="0" fontId="0" fillId="4" borderId="0" xfId="0" applyFill="1" applyAlignment="1">
      <alignment vertical="top" wrapText="1"/>
    </xf>
    <xf numFmtId="0" fontId="17" fillId="4" borderId="0" xfId="10" applyFill="1" applyAlignment="1" applyProtection="1">
      <alignment horizontal="left" vertical="top" wrapText="1"/>
    </xf>
    <xf numFmtId="0" fontId="18" fillId="9" borderId="0" xfId="25" applyFont="1" applyFill="1" applyAlignment="1">
      <alignment horizontal="justify" vertical="center" wrapText="1"/>
    </xf>
    <xf numFmtId="0" fontId="18" fillId="0" borderId="0" xfId="25" applyFont="1" applyAlignment="1">
      <alignment horizontal="justify"/>
    </xf>
    <xf numFmtId="0" fontId="17" fillId="4" borderId="0" xfId="10" applyFill="1" applyAlignment="1" applyProtection="1">
      <alignment vertical="top" wrapText="1"/>
    </xf>
    <xf numFmtId="0" fontId="28" fillId="0" borderId="0" xfId="16" applyFont="1" applyAlignment="1">
      <alignment horizontal="justify" vertical="center" wrapText="1"/>
    </xf>
    <xf numFmtId="0" fontId="29" fillId="0" borderId="0" xfId="13" applyFont="1" applyAlignment="1">
      <alignment horizontal="left" indent="1"/>
    </xf>
    <xf numFmtId="0" fontId="27" fillId="0" borderId="0" xfId="13" applyFont="1"/>
    <xf numFmtId="0" fontId="27" fillId="4" borderId="0" xfId="15" applyFont="1" applyFill="1" applyAlignment="1">
      <alignment horizontal="left"/>
    </xf>
    <xf numFmtId="0" fontId="30" fillId="0" borderId="0" xfId="14" applyFont="1" applyAlignment="1">
      <alignment horizontal="left" indent="2"/>
    </xf>
    <xf numFmtId="0" fontId="27" fillId="4" borderId="0" xfId="15" applyFont="1" applyFill="1" applyAlignment="1">
      <alignment horizontal="left" indent="1"/>
    </xf>
    <xf numFmtId="0" fontId="27" fillId="0" borderId="0" xfId="15" applyFont="1" applyAlignment="1">
      <alignment horizontal="left" indent="1"/>
    </xf>
    <xf numFmtId="0" fontId="29" fillId="0" borderId="0" xfId="15" applyFont="1" applyAlignment="1">
      <alignment horizontal="left" indent="2"/>
    </xf>
    <xf numFmtId="0" fontId="30" fillId="0" borderId="0" xfId="14" applyFont="1" applyFill="1" applyAlignment="1">
      <alignment horizontal="left" indent="2"/>
    </xf>
    <xf numFmtId="0" fontId="27" fillId="0" borderId="0" xfId="13" applyFont="1" applyAlignment="1">
      <alignment horizontal="left" indent="1"/>
    </xf>
    <xf numFmtId="0" fontId="29" fillId="0" borderId="0" xfId="13" applyFont="1" applyAlignment="1">
      <alignment horizontal="left" indent="2"/>
    </xf>
    <xf numFmtId="0" fontId="28" fillId="0" borderId="0" xfId="17" applyFont="1" applyAlignment="1">
      <alignment horizontal="justify" vertical="center" wrapText="1"/>
    </xf>
    <xf numFmtId="0" fontId="18" fillId="0" borderId="0" xfId="17" applyFont="1" applyAlignment="1">
      <alignment horizontal="justify"/>
    </xf>
    <xf numFmtId="0" fontId="31" fillId="0" borderId="0" xfId="17" applyFont="1" applyAlignment="1">
      <alignment horizontal="justify" vertical="top" wrapText="1"/>
    </xf>
    <xf numFmtId="0" fontId="7" fillId="0" borderId="0" xfId="17" applyFont="1" applyAlignment="1">
      <alignment horizontal="justify" vertical="top" wrapText="1"/>
    </xf>
    <xf numFmtId="0" fontId="18" fillId="0" borderId="0" xfId="17" applyFont="1" applyAlignment="1">
      <alignment vertical="top"/>
    </xf>
    <xf numFmtId="0" fontId="18" fillId="0" borderId="0" xfId="17" applyFont="1"/>
    <xf numFmtId="0" fontId="34" fillId="0" borderId="0" xfId="17" applyFont="1" applyAlignment="1">
      <alignment horizontal="justify" vertical="top" wrapText="1"/>
    </xf>
    <xf numFmtId="0" fontId="35" fillId="4" borderId="0" xfId="0" applyFont="1" applyFill="1" applyAlignment="1">
      <alignment horizontal="left" vertical="top" wrapText="1"/>
    </xf>
    <xf numFmtId="14" fontId="18" fillId="0" borderId="0" xfId="18" applyNumberFormat="1" applyFont="1" applyAlignment="1">
      <alignment horizontal="left"/>
    </xf>
    <xf numFmtId="14" fontId="18" fillId="0" borderId="0" xfId="18" applyNumberFormat="1" applyFont="1" applyAlignment="1">
      <alignment horizontal="left" indent="1"/>
    </xf>
    <xf numFmtId="0" fontId="18" fillId="0" borderId="0" xfId="18" applyFont="1"/>
    <xf numFmtId="164" fontId="18" fillId="0" borderId="0" xfId="19" applyNumberFormat="1" applyFont="1" applyBorder="1"/>
    <xf numFmtId="164" fontId="18" fillId="0" borderId="0" xfId="19" applyNumberFormat="1" applyFont="1" applyFill="1" applyBorder="1"/>
    <xf numFmtId="0" fontId="36" fillId="0" borderId="2" xfId="18" applyFont="1" applyBorder="1" applyAlignment="1">
      <alignment horizontal="center" vertical="center"/>
    </xf>
    <xf numFmtId="0" fontId="36" fillId="4" borderId="10" xfId="18" applyFont="1" applyFill="1" applyBorder="1"/>
    <xf numFmtId="0" fontId="36" fillId="4" borderId="9" xfId="18" applyFont="1" applyFill="1" applyBorder="1"/>
    <xf numFmtId="0" fontId="37" fillId="0" borderId="6" xfId="20" applyFont="1" applyBorder="1" applyAlignment="1">
      <alignment horizontal="center" vertical="center" wrapText="1"/>
    </xf>
    <xf numFmtId="0" fontId="7" fillId="7" borderId="8" xfId="22" applyFont="1" applyFill="1" applyBorder="1" applyAlignment="1">
      <alignment horizontal="center"/>
    </xf>
    <xf numFmtId="0" fontId="7" fillId="7" borderId="8" xfId="22" applyFont="1" applyFill="1" applyBorder="1" applyAlignment="1">
      <alignment horizontal="center" wrapText="1"/>
    </xf>
    <xf numFmtId="0" fontId="37" fillId="0" borderId="0" xfId="18" applyFont="1" applyAlignment="1">
      <alignment horizontal="center" wrapText="1"/>
    </xf>
    <xf numFmtId="49" fontId="18" fillId="0" borderId="0" xfId="15" applyNumberFormat="1" applyFont="1" applyAlignment="1">
      <alignment horizontal="left" indent="1"/>
    </xf>
    <xf numFmtId="1" fontId="18" fillId="0" borderId="0" xfId="18" applyNumberFormat="1" applyFont="1" applyAlignment="1">
      <alignment horizontal="left"/>
    </xf>
    <xf numFmtId="1" fontId="18" fillId="0" borderId="0" xfId="18" applyNumberFormat="1" applyFont="1"/>
    <xf numFmtId="0" fontId="36" fillId="4" borderId="2" xfId="21" applyFont="1" applyFill="1" applyBorder="1" applyAlignment="1">
      <alignment horizontal="center" vertical="center" wrapText="1"/>
    </xf>
    <xf numFmtId="0" fontId="36" fillId="4" borderId="10" xfId="21" applyFont="1" applyFill="1" applyBorder="1" applyAlignment="1">
      <alignment horizontal="center" vertical="center" wrapText="1"/>
    </xf>
    <xf numFmtId="0" fontId="36" fillId="0" borderId="10" xfId="18" applyFont="1" applyBorder="1" applyAlignment="1">
      <alignment horizontal="center" vertical="center" wrapText="1"/>
    </xf>
    <xf numFmtId="14" fontId="18" fillId="0" borderId="0" xfId="18" applyNumberFormat="1" applyFont="1" applyAlignment="1">
      <alignment horizontal="center"/>
    </xf>
    <xf numFmtId="0" fontId="7" fillId="7" borderId="14" xfId="22" applyFont="1" applyFill="1" applyBorder="1" applyAlignment="1">
      <alignment horizontal="center"/>
    </xf>
    <xf numFmtId="0" fontId="7" fillId="7" borderId="17" xfId="22" applyFont="1" applyFill="1" applyBorder="1" applyAlignment="1">
      <alignment horizontal="center"/>
    </xf>
    <xf numFmtId="0" fontId="7" fillId="7" borderId="18" xfId="22" applyFont="1" applyFill="1" applyBorder="1" applyAlignment="1">
      <alignment horizontal="center"/>
    </xf>
    <xf numFmtId="0" fontId="18" fillId="0" borderId="0" xfId="18" applyFont="1" applyAlignment="1">
      <alignment horizontal="center" wrapText="1"/>
    </xf>
    <xf numFmtId="0" fontId="36" fillId="4" borderId="11" xfId="21" applyFont="1" applyFill="1" applyBorder="1" applyAlignment="1">
      <alignment horizontal="center" vertical="center" wrapText="1"/>
    </xf>
    <xf numFmtId="0" fontId="18" fillId="0" borderId="10" xfId="18" applyFont="1" applyBorder="1" applyAlignment="1">
      <alignment horizontal="center" wrapText="1"/>
    </xf>
    <xf numFmtId="0" fontId="18" fillId="0" borderId="5" xfId="18" applyFont="1" applyBorder="1" applyAlignment="1">
      <alignment horizontal="center" wrapText="1"/>
    </xf>
    <xf numFmtId="0" fontId="18" fillId="0" borderId="13" xfId="18" applyFont="1" applyBorder="1"/>
    <xf numFmtId="0" fontId="37" fillId="0" borderId="16" xfId="20" applyFont="1" applyBorder="1" applyAlignment="1">
      <alignment horizontal="center" vertical="center" wrapText="1"/>
    </xf>
    <xf numFmtId="0" fontId="7" fillId="7" borderId="11" xfId="22" applyFont="1" applyFill="1" applyBorder="1" applyAlignment="1">
      <alignment horizontal="center"/>
    </xf>
    <xf numFmtId="0" fontId="18" fillId="0" borderId="14" xfId="18" applyFont="1" applyBorder="1"/>
    <xf numFmtId="0" fontId="18" fillId="0" borderId="11" xfId="18" applyFont="1" applyBorder="1"/>
    <xf numFmtId="0" fontId="7" fillId="7" borderId="3" xfId="22" applyFont="1" applyFill="1" applyBorder="1" applyAlignment="1">
      <alignment horizontal="center"/>
    </xf>
    <xf numFmtId="49" fontId="36" fillId="4" borderId="3" xfId="21" applyNumberFormat="1" applyFont="1" applyFill="1" applyBorder="1" applyAlignment="1">
      <alignment horizontal="center" vertical="center" wrapText="1"/>
    </xf>
    <xf numFmtId="0" fontId="36" fillId="4" borderId="3" xfId="21" applyFont="1" applyFill="1" applyBorder="1" applyAlignment="1">
      <alignment horizontal="center" vertical="center" wrapText="1"/>
    </xf>
    <xf numFmtId="0" fontId="18" fillId="0" borderId="0" xfId="18" applyFont="1" applyAlignment="1">
      <alignment horizontal="left"/>
    </xf>
    <xf numFmtId="0" fontId="18" fillId="0" borderId="0" xfId="19" applyNumberFormat="1" applyFont="1" applyBorder="1"/>
    <xf numFmtId="0" fontId="18" fillId="0" borderId="0" xfId="19" applyNumberFormat="1" applyFont="1" applyFill="1" applyBorder="1"/>
    <xf numFmtId="0" fontId="18" fillId="0" borderId="14" xfId="18" applyFont="1" applyBorder="1" applyAlignment="1">
      <alignment horizontal="left"/>
    </xf>
    <xf numFmtId="0" fontId="37" fillId="0" borderId="0" xfId="18" applyFont="1"/>
    <xf numFmtId="0" fontId="37" fillId="0" borderId="0" xfId="18" quotePrefix="1" applyFont="1" applyAlignment="1">
      <alignment horizontal="left"/>
    </xf>
    <xf numFmtId="0" fontId="18" fillId="0" borderId="2" xfId="18" applyFont="1" applyBorder="1"/>
    <xf numFmtId="0" fontId="18" fillId="0" borderId="9" xfId="18" applyFont="1" applyBorder="1"/>
    <xf numFmtId="0" fontId="18" fillId="4" borderId="4" xfId="18" applyFont="1" applyFill="1" applyBorder="1" applyAlignment="1">
      <alignment horizontal="center" vertical="center" wrapText="1"/>
    </xf>
    <xf numFmtId="0" fontId="7" fillId="7" borderId="3" xfId="22" applyFont="1" applyFill="1" applyBorder="1" applyAlignment="1">
      <alignment horizontal="center" wrapText="1"/>
    </xf>
    <xf numFmtId="0" fontId="18" fillId="4" borderId="11" xfId="18" applyFont="1" applyFill="1" applyBorder="1" applyAlignment="1">
      <alignment wrapText="1"/>
    </xf>
    <xf numFmtId="0" fontId="36" fillId="4" borderId="0" xfId="18" applyFont="1" applyFill="1" applyAlignment="1">
      <alignment horizontal="left" wrapText="1"/>
    </xf>
    <xf numFmtId="0" fontId="36" fillId="4" borderId="0" xfId="21" applyFont="1" applyFill="1" applyAlignment="1">
      <alignment horizontal="center" vertical="center" wrapText="1"/>
    </xf>
    <xf numFmtId="0" fontId="36" fillId="4" borderId="0" xfId="21" applyFont="1" applyFill="1" applyAlignment="1">
      <alignment horizontal="left" vertical="center" wrapText="1" indent="1"/>
    </xf>
    <xf numFmtId="0" fontId="7" fillId="0" borderId="0" xfId="20" applyFont="1"/>
    <xf numFmtId="0" fontId="36" fillId="4" borderId="3" xfId="18" applyFont="1" applyFill="1" applyBorder="1" applyAlignment="1">
      <alignment horizontal="center" vertical="center" wrapText="1"/>
    </xf>
    <xf numFmtId="49" fontId="36" fillId="0" borderId="3" xfId="21" applyNumberFormat="1" applyFont="1" applyBorder="1" applyAlignment="1">
      <alignment horizontal="center" vertical="center" wrapText="1"/>
    </xf>
    <xf numFmtId="49" fontId="36" fillId="4" borderId="4" xfId="21" applyNumberFormat="1" applyFont="1" applyFill="1" applyBorder="1" applyAlignment="1">
      <alignment horizontal="center" vertical="center" wrapText="1"/>
    </xf>
    <xf numFmtId="49" fontId="18" fillId="0" borderId="0" xfId="18" applyNumberFormat="1" applyFont="1" applyAlignment="1">
      <alignment horizontal="center" wrapText="1"/>
    </xf>
    <xf numFmtId="0" fontId="36" fillId="4" borderId="4" xfId="18" applyFont="1" applyFill="1" applyBorder="1" applyAlignment="1">
      <alignment horizontal="left" wrapText="1"/>
    </xf>
    <xf numFmtId="0" fontId="36" fillId="4" borderId="4" xfId="21" applyFont="1" applyFill="1" applyBorder="1" applyAlignment="1">
      <alignment horizontal="center" vertical="center" wrapText="1"/>
    </xf>
    <xf numFmtId="0" fontId="36" fillId="4" borderId="4" xfId="21" applyFont="1" applyFill="1" applyBorder="1" applyAlignment="1">
      <alignment horizontal="left" vertical="center" wrapText="1" indent="1"/>
    </xf>
    <xf numFmtId="0" fontId="7" fillId="0" borderId="4" xfId="20" applyFont="1" applyBorder="1"/>
    <xf numFmtId="49" fontId="18" fillId="0" borderId="0" xfId="18" applyNumberFormat="1" applyFont="1" applyAlignment="1">
      <alignment horizontal="left" indent="1"/>
    </xf>
    <xf numFmtId="1" fontId="18" fillId="0" borderId="0" xfId="18" applyNumberFormat="1" applyFont="1" applyAlignment="1">
      <alignment horizontal="right" indent="2"/>
    </xf>
    <xf numFmtId="0" fontId="18" fillId="0" borderId="0" xfId="15" applyFont="1" applyAlignment="1">
      <alignment horizontal="right"/>
    </xf>
    <xf numFmtId="3" fontId="18" fillId="0" borderId="0" xfId="15" applyNumberFormat="1" applyFont="1" applyAlignment="1">
      <alignment horizontal="right" indent="1"/>
    </xf>
    <xf numFmtId="1" fontId="18" fillId="0" borderId="0" xfId="15" applyNumberFormat="1" applyFont="1" applyAlignment="1">
      <alignment horizontal="right"/>
    </xf>
    <xf numFmtId="3" fontId="18" fillId="0" borderId="0" xfId="19" applyNumberFormat="1" applyFont="1" applyAlignment="1">
      <alignment horizontal="right" indent="1"/>
    </xf>
    <xf numFmtId="1" fontId="18" fillId="0" borderId="0" xfId="15" applyNumberFormat="1" applyFont="1" applyAlignment="1">
      <alignment horizontal="right" indent="2"/>
    </xf>
    <xf numFmtId="0" fontId="18" fillId="0" borderId="0" xfId="18" applyFont="1" applyAlignment="1">
      <alignment horizontal="right"/>
    </xf>
    <xf numFmtId="1" fontId="18" fillId="0" borderId="0" xfId="18" applyNumberFormat="1" applyFont="1" applyAlignment="1">
      <alignment horizontal="right" indent="1"/>
    </xf>
    <xf numFmtId="165" fontId="18" fillId="0" borderId="0" xfId="18" applyNumberFormat="1" applyFont="1"/>
    <xf numFmtId="3" fontId="18" fillId="0" borderId="0" xfId="18" applyNumberFormat="1" applyFont="1"/>
    <xf numFmtId="3" fontId="18" fillId="0" borderId="0" xfId="19" applyNumberFormat="1" applyFont="1" applyBorder="1"/>
    <xf numFmtId="3" fontId="18" fillId="0" borderId="0" xfId="19" applyNumberFormat="1" applyFont="1" applyFill="1" applyBorder="1"/>
    <xf numFmtId="0" fontId="36" fillId="4" borderId="0" xfId="18" applyFont="1" applyFill="1" applyAlignment="1">
      <alignment horizontal="center" vertical="center" wrapText="1"/>
    </xf>
    <xf numFmtId="0" fontId="37" fillId="0" borderId="0" xfId="20" applyFont="1" applyAlignment="1">
      <alignment horizontal="center" vertical="center" wrapText="1"/>
    </xf>
    <xf numFmtId="1" fontId="37" fillId="0" borderId="0" xfId="20" applyNumberFormat="1" applyFont="1" applyAlignment="1">
      <alignment horizontal="center" vertical="center" wrapText="1"/>
    </xf>
    <xf numFmtId="0" fontId="37" fillId="0" borderId="0" xfId="22" applyFont="1" applyAlignment="1">
      <alignment horizontal="center" vertical="center" wrapText="1"/>
    </xf>
    <xf numFmtId="1" fontId="37" fillId="0" borderId="0" xfId="22" applyNumberFormat="1" applyFont="1" applyAlignment="1">
      <alignment horizontal="center" vertical="center" wrapText="1"/>
    </xf>
    <xf numFmtId="1" fontId="36" fillId="4" borderId="4" xfId="21" applyNumberFormat="1" applyFont="1" applyFill="1" applyBorder="1" applyAlignment="1">
      <alignment horizontal="center" vertical="center" wrapText="1"/>
    </xf>
    <xf numFmtId="1" fontId="7" fillId="0" borderId="4" xfId="20" applyNumberFormat="1" applyFont="1" applyBorder="1"/>
    <xf numFmtId="0" fontId="18" fillId="0" borderId="2" xfId="18" applyFont="1" applyBorder="1" applyAlignment="1">
      <alignment horizontal="center" wrapText="1"/>
    </xf>
    <xf numFmtId="49" fontId="36" fillId="4" borderId="10" xfId="21" applyNumberFormat="1" applyFont="1" applyFill="1" applyBorder="1" applyAlignment="1">
      <alignment horizontal="center" vertical="center" wrapText="1"/>
    </xf>
    <xf numFmtId="1" fontId="18" fillId="0" borderId="0" xfId="15" applyNumberFormat="1" applyFont="1" applyAlignment="1">
      <alignment horizontal="right" indent="1"/>
    </xf>
    <xf numFmtId="49" fontId="18" fillId="0" borderId="4" xfId="15" applyNumberFormat="1" applyFont="1" applyBorder="1" applyAlignment="1">
      <alignment horizontal="left" indent="1"/>
    </xf>
    <xf numFmtId="3" fontId="18" fillId="0" borderId="0" xfId="24" applyNumberFormat="1" applyFont="1" applyAlignment="1">
      <alignment horizontal="right" indent="1"/>
    </xf>
    <xf numFmtId="9" fontId="18" fillId="0" borderId="0" xfId="23" applyFont="1" applyAlignment="1">
      <alignment horizontal="right" indent="1"/>
    </xf>
    <xf numFmtId="49" fontId="36" fillId="4" borderId="9" xfId="21" applyNumberFormat="1" applyFont="1" applyFill="1" applyBorder="1" applyAlignment="1">
      <alignment horizontal="center" vertical="center" wrapText="1"/>
    </xf>
    <xf numFmtId="9" fontId="18" fillId="0" borderId="0" xfId="24" applyNumberFormat="1" applyFont="1" applyAlignment="1">
      <alignment horizontal="right" indent="1"/>
    </xf>
    <xf numFmtId="49" fontId="36" fillId="4" borderId="11" xfId="21" applyNumberFormat="1" applyFont="1" applyFill="1" applyBorder="1" applyAlignment="1">
      <alignment horizontal="center" vertical="center" wrapText="1"/>
    </xf>
    <xf numFmtId="0" fontId="18" fillId="0" borderId="11" xfId="18" applyFont="1" applyBorder="1" applyAlignment="1">
      <alignment horizontal="center" wrapText="1"/>
    </xf>
    <xf numFmtId="0" fontId="33" fillId="0" borderId="11" xfId="20" applyFont="1" applyBorder="1" applyAlignment="1">
      <alignment horizontal="center" vertical="center" wrapText="1"/>
    </xf>
    <xf numFmtId="49" fontId="18" fillId="0" borderId="0" xfId="18" applyNumberFormat="1" applyFont="1" applyAlignment="1">
      <alignment horizontal="center" vertical="center" wrapText="1"/>
    </xf>
    <xf numFmtId="0" fontId="7" fillId="0" borderId="4" xfId="20" applyFont="1" applyBorder="1" applyAlignment="1">
      <alignment horizontal="left"/>
    </xf>
    <xf numFmtId="14" fontId="7" fillId="0" borderId="4" xfId="20" applyNumberFormat="1" applyFont="1" applyBorder="1" applyAlignment="1">
      <alignment horizontal="left"/>
    </xf>
    <xf numFmtId="1" fontId="7" fillId="0" borderId="4" xfId="24" applyNumberFormat="1" applyFont="1" applyBorder="1"/>
    <xf numFmtId="167" fontId="33" fillId="0" borderId="13" xfId="24" applyNumberFormat="1" applyFont="1" applyBorder="1" applyAlignment="1">
      <alignment horizontal="center" vertical="center"/>
    </xf>
    <xf numFmtId="167" fontId="33" fillId="0" borderId="4" xfId="24" applyNumberFormat="1" applyFont="1" applyBorder="1" applyAlignment="1">
      <alignment horizontal="center" vertical="center"/>
    </xf>
    <xf numFmtId="164" fontId="7" fillId="0" borderId="4" xfId="24" applyNumberFormat="1" applyFont="1" applyBorder="1"/>
    <xf numFmtId="49" fontId="18" fillId="0" borderId="11" xfId="18" applyNumberFormat="1" applyFont="1" applyBorder="1" applyAlignment="1">
      <alignment horizontal="center" vertical="center" wrapText="1"/>
    </xf>
    <xf numFmtId="0" fontId="33" fillId="0" borderId="13" xfId="20" applyFont="1" applyBorder="1" applyAlignment="1">
      <alignment horizontal="center" vertical="center" wrapText="1"/>
    </xf>
    <xf numFmtId="164" fontId="7" fillId="0" borderId="4" xfId="24" applyNumberFormat="1" applyFont="1" applyBorder="1" applyAlignment="1">
      <alignment horizontal="right"/>
    </xf>
    <xf numFmtId="0" fontId="33" fillId="0" borderId="4" xfId="20" applyFont="1" applyBorder="1" applyAlignment="1">
      <alignment horizontal="center" vertical="center" wrapText="1"/>
    </xf>
    <xf numFmtId="0" fontId="18" fillId="0" borderId="0" xfId="18" applyFont="1" applyAlignment="1">
      <alignment horizontal="center" vertical="center" wrapText="1"/>
    </xf>
    <xf numFmtId="0" fontId="33" fillId="0" borderId="2" xfId="20" applyFont="1" applyBorder="1" applyAlignment="1">
      <alignment horizontal="center" vertical="center" wrapText="1"/>
    </xf>
    <xf numFmtId="0" fontId="33" fillId="0" borderId="10" xfId="20" applyFont="1" applyBorder="1" applyAlignment="1">
      <alignment horizontal="center" vertical="center" wrapText="1"/>
    </xf>
    <xf numFmtId="0" fontId="41" fillId="0" borderId="0" xfId="13" applyFont="1"/>
    <xf numFmtId="0" fontId="18" fillId="5" borderId="6" xfId="20" applyFont="1" applyFill="1" applyBorder="1" applyAlignment="1">
      <alignment horizontal="center" vertical="center" wrapText="1"/>
    </xf>
    <xf numFmtId="0" fontId="18" fillId="5" borderId="7" xfId="20" applyFont="1" applyFill="1" applyBorder="1" applyAlignment="1">
      <alignment horizontal="center" vertical="center" wrapText="1"/>
    </xf>
    <xf numFmtId="0" fontId="18" fillId="5" borderId="7" xfId="22" applyFont="1" applyFill="1" applyBorder="1" applyAlignment="1">
      <alignment horizontal="center" vertical="center" wrapText="1"/>
    </xf>
    <xf numFmtId="166" fontId="37" fillId="10" borderId="5" xfId="22" applyNumberFormat="1" applyFont="1" applyFill="1" applyBorder="1" applyAlignment="1">
      <alignment horizontal="center" vertical="center" wrapText="1"/>
    </xf>
    <xf numFmtId="0" fontId="38" fillId="11" borderId="5" xfId="20" applyFont="1" applyFill="1" applyBorder="1" applyAlignment="1">
      <alignment horizontal="center" vertical="center" wrapText="1"/>
    </xf>
    <xf numFmtId="0" fontId="11" fillId="0" borderId="0" xfId="17" applyAlignment="1">
      <alignment horizontal="justify"/>
    </xf>
    <xf numFmtId="0" fontId="11" fillId="0" borderId="0" xfId="17" applyAlignment="1">
      <alignment vertical="top"/>
    </xf>
    <xf numFmtId="0" fontId="43" fillId="0" borderId="0" xfId="17" applyFont="1" applyAlignment="1">
      <alignment horizontal="justify" vertical="top" wrapText="1"/>
    </xf>
    <xf numFmtId="0" fontId="45" fillId="0" borderId="0" xfId="14" applyFont="1" applyAlignment="1">
      <alignment horizontal="justify" vertical="top" wrapText="1"/>
    </xf>
    <xf numFmtId="0" fontId="11" fillId="0" borderId="0" xfId="17" applyAlignment="1">
      <alignment horizontal="justify" vertical="top" wrapText="1"/>
    </xf>
    <xf numFmtId="0" fontId="11" fillId="0" borderId="0" xfId="13" applyAlignment="1">
      <alignment vertical="top"/>
    </xf>
    <xf numFmtId="0" fontId="11" fillId="0" borderId="0" xfId="13" applyAlignment="1">
      <alignment horizontal="justify" vertical="top" wrapText="1"/>
    </xf>
    <xf numFmtId="0" fontId="24" fillId="0" borderId="0" xfId="14" applyAlignment="1">
      <alignment horizontal="left" vertical="top" wrapText="1"/>
    </xf>
    <xf numFmtId="0" fontId="42" fillId="0" borderId="0" xfId="17" applyFont="1" applyAlignment="1">
      <alignment horizontal="center" vertical="top"/>
    </xf>
    <xf numFmtId="0" fontId="47" fillId="0" borderId="0" xfId="17" applyFont="1" applyAlignment="1">
      <alignment horizontal="left" vertical="top" wrapText="1"/>
    </xf>
    <xf numFmtId="0" fontId="11" fillId="0" borderId="0" xfId="17"/>
    <xf numFmtId="0" fontId="48" fillId="0" borderId="0" xfId="17" applyFont="1" applyAlignment="1">
      <alignment horizontal="justify" vertical="top" wrapText="1"/>
    </xf>
    <xf numFmtId="0" fontId="18" fillId="0" borderId="0" xfId="17" applyFont="1" applyAlignment="1">
      <alignment horizontal="justify" vertical="top" wrapText="1"/>
    </xf>
    <xf numFmtId="0" fontId="18" fillId="0" borderId="0" xfId="17" applyFont="1" applyAlignment="1">
      <alignment horizontal="justify" vertical="top"/>
    </xf>
    <xf numFmtId="0" fontId="49" fillId="0" borderId="0" xfId="17" applyFont="1" applyAlignment="1">
      <alignment horizontal="justify" vertical="top" wrapText="1"/>
    </xf>
    <xf numFmtId="0" fontId="51" fillId="0" borderId="0" xfId="17" applyFont="1" applyAlignment="1">
      <alignment horizontal="justify" vertical="top"/>
    </xf>
    <xf numFmtId="0" fontId="52" fillId="0" borderId="0" xfId="17" applyFont="1" applyAlignment="1">
      <alignment horizontal="justify" vertical="top"/>
    </xf>
    <xf numFmtId="0" fontId="18" fillId="0" borderId="0" xfId="17" applyFont="1" applyAlignment="1">
      <alignment vertical="top" wrapText="1"/>
    </xf>
    <xf numFmtId="1" fontId="18" fillId="0" borderId="0" xfId="18" applyNumberFormat="1" applyFont="1" applyAlignment="1">
      <alignment horizontal="center"/>
    </xf>
    <xf numFmtId="0" fontId="54" fillId="0" borderId="0" xfId="18" applyFont="1"/>
    <xf numFmtId="14" fontId="55" fillId="0" borderId="0" xfId="0" applyNumberFormat="1" applyFont="1" applyAlignment="1"/>
    <xf numFmtId="49" fontId="54" fillId="0" borderId="0" xfId="0" applyNumberFormat="1" applyFont="1" applyAlignment="1">
      <alignment horizontal="left" indent="1"/>
    </xf>
    <xf numFmtId="1" fontId="54" fillId="0" borderId="0" xfId="0" applyNumberFormat="1" applyFont="1" applyAlignment="1">
      <alignment horizontal="right" indent="2"/>
    </xf>
    <xf numFmtId="1" fontId="54" fillId="0" borderId="0" xfId="0" applyNumberFormat="1" applyFont="1" applyAlignment="1">
      <alignment horizontal="right"/>
    </xf>
    <xf numFmtId="165" fontId="54" fillId="0" borderId="0" xfId="0" applyNumberFormat="1" applyFont="1" applyAlignment="1">
      <alignment horizontal="right" indent="1"/>
    </xf>
    <xf numFmtId="3" fontId="54" fillId="0" borderId="0" xfId="24" applyNumberFormat="1" applyFont="1" applyAlignment="1">
      <alignment horizontal="right" indent="1"/>
    </xf>
    <xf numFmtId="9" fontId="54" fillId="0" borderId="0" xfId="23" applyFont="1" applyAlignment="1">
      <alignment horizontal="right" indent="1"/>
    </xf>
    <xf numFmtId="49" fontId="54" fillId="0" borderId="0" xfId="18" applyNumberFormat="1" applyFont="1" applyAlignment="1">
      <alignment horizontal="left" indent="1"/>
    </xf>
    <xf numFmtId="1" fontId="54" fillId="0" borderId="0" xfId="18" applyNumberFormat="1" applyFont="1" applyAlignment="1">
      <alignment horizontal="right" indent="2"/>
    </xf>
    <xf numFmtId="9" fontId="54" fillId="0" borderId="0" xfId="24" applyNumberFormat="1" applyFont="1" applyAlignment="1">
      <alignment horizontal="right" indent="1"/>
    </xf>
    <xf numFmtId="0" fontId="54" fillId="0" borderId="0" xfId="0" applyFont="1" applyAlignment="1">
      <alignment horizontal="right"/>
    </xf>
    <xf numFmtId="0" fontId="54" fillId="0" borderId="0" xfId="18" applyFont="1" applyAlignment="1">
      <alignment horizontal="right"/>
    </xf>
    <xf numFmtId="14" fontId="20" fillId="0" borderId="0" xfId="18" applyNumberFormat="1" applyFont="1" applyAlignment="1">
      <alignment horizontal="left"/>
    </xf>
    <xf numFmtId="0" fontId="20" fillId="0" borderId="0" xfId="18" applyFont="1"/>
    <xf numFmtId="0" fontId="18" fillId="0" borderId="0" xfId="0" applyFont="1" applyAlignment="1"/>
    <xf numFmtId="14" fontId="7" fillId="0" borderId="0" xfId="0" applyNumberFormat="1" applyFont="1" applyAlignment="1"/>
    <xf numFmtId="49" fontId="18" fillId="0" borderId="0" xfId="0" applyNumberFormat="1" applyFont="1" applyAlignment="1">
      <alignment horizontal="left" indent="1"/>
    </xf>
    <xf numFmtId="1" fontId="18" fillId="0" borderId="0" xfId="0" applyNumberFormat="1" applyFont="1" applyAlignment="1">
      <alignment horizontal="right" indent="2"/>
    </xf>
    <xf numFmtId="1" fontId="18" fillId="0" borderId="0" xfId="0" applyNumberFormat="1" applyFont="1" applyAlignment="1">
      <alignment horizontal="right"/>
    </xf>
    <xf numFmtId="165" fontId="18" fillId="0" borderId="0" xfId="0" applyNumberFormat="1" applyFont="1" applyAlignment="1">
      <alignment horizontal="right" indent="1"/>
    </xf>
    <xf numFmtId="0" fontId="18" fillId="0" borderId="0" xfId="0" applyFont="1" applyAlignment="1">
      <alignment horizontal="right"/>
    </xf>
    <xf numFmtId="49" fontId="18" fillId="0" borderId="0" xfId="0" applyNumberFormat="1" applyFont="1" applyAlignment="1">
      <alignment horizontal="center"/>
    </xf>
    <xf numFmtId="3" fontId="18" fillId="0" borderId="0" xfId="24" applyNumberFormat="1" applyFont="1" applyFill="1" applyAlignment="1">
      <alignment horizontal="right" indent="1"/>
    </xf>
    <xf numFmtId="3" fontId="18" fillId="0" borderId="0" xfId="18" applyNumberFormat="1" applyFont="1" applyAlignment="1">
      <alignment horizontal="right"/>
    </xf>
    <xf numFmtId="3" fontId="18" fillId="0" borderId="0" xfId="0" applyNumberFormat="1" applyFont="1" applyAlignment="1">
      <alignment horizontal="right"/>
    </xf>
    <xf numFmtId="9" fontId="18" fillId="0" borderId="0" xfId="0" applyNumberFormat="1" applyFont="1" applyAlignment="1">
      <alignment horizontal="right"/>
    </xf>
    <xf numFmtId="9" fontId="18" fillId="0" borderId="0" xfId="23" applyFont="1" applyAlignment="1">
      <alignment horizontal="right"/>
    </xf>
    <xf numFmtId="49" fontId="18" fillId="0" borderId="0" xfId="0" applyNumberFormat="1" applyFont="1" applyAlignment="1">
      <alignment horizontal="left"/>
    </xf>
    <xf numFmtId="49" fontId="18" fillId="0" borderId="0" xfId="18" applyNumberFormat="1" applyFont="1" applyAlignment="1">
      <alignment horizontal="left"/>
    </xf>
    <xf numFmtId="14" fontId="56" fillId="0" borderId="0" xfId="20" applyNumberFormat="1" applyFont="1"/>
    <xf numFmtId="0" fontId="21" fillId="0" borderId="0" xfId="10" applyFont="1">
      <alignment vertical="top"/>
    </xf>
    <xf numFmtId="165" fontId="7" fillId="0" borderId="12" xfId="20" applyNumberFormat="1" applyFont="1" applyBorder="1" applyAlignment="1">
      <alignment horizontal="center"/>
    </xf>
    <xf numFmtId="165" fontId="18" fillId="0" borderId="0" xfId="0" applyNumberFormat="1" applyFont="1" applyAlignment="1">
      <alignment horizontal="center"/>
    </xf>
    <xf numFmtId="165" fontId="54" fillId="0" borderId="0" xfId="0" applyNumberFormat="1" applyFont="1" applyAlignment="1">
      <alignment horizontal="center"/>
    </xf>
    <xf numFmtId="165" fontId="18" fillId="0" borderId="0" xfId="15" applyNumberFormat="1" applyFont="1" applyAlignment="1">
      <alignment horizontal="center"/>
    </xf>
    <xf numFmtId="165" fontId="18" fillId="0" borderId="0" xfId="18" applyNumberFormat="1" applyFont="1" applyAlignment="1">
      <alignment horizontal="center"/>
    </xf>
    <xf numFmtId="165" fontId="18" fillId="5" borderId="7" xfId="22" applyNumberFormat="1" applyFont="1" applyFill="1" applyBorder="1" applyAlignment="1">
      <alignment horizontal="center" vertical="center" wrapText="1"/>
    </xf>
    <xf numFmtId="165" fontId="7" fillId="0" borderId="0" xfId="20" applyNumberFormat="1" applyFont="1"/>
    <xf numFmtId="165" fontId="7" fillId="0" borderId="4" xfId="20" applyNumberFormat="1" applyFont="1" applyBorder="1"/>
    <xf numFmtId="165" fontId="7" fillId="0" borderId="0" xfId="20" applyNumberFormat="1" applyFont="1" applyAlignment="1">
      <alignment horizontal="center"/>
    </xf>
    <xf numFmtId="165" fontId="7" fillId="0" borderId="4" xfId="20" applyNumberFormat="1" applyFont="1" applyBorder="1" applyAlignment="1">
      <alignment horizontal="center"/>
    </xf>
    <xf numFmtId="165" fontId="18" fillId="0" borderId="0" xfId="0" applyNumberFormat="1" applyFont="1" applyAlignment="1">
      <alignment horizontal="center" vertical="center"/>
    </xf>
    <xf numFmtId="165" fontId="7" fillId="0" borderId="12" xfId="24" applyNumberFormat="1" applyFont="1" applyBorder="1" applyAlignment="1">
      <alignment horizontal="center"/>
    </xf>
    <xf numFmtId="165" fontId="7" fillId="0" borderId="15" xfId="20" applyNumberFormat="1" applyFont="1" applyBorder="1" applyAlignment="1">
      <alignment horizontal="center"/>
    </xf>
    <xf numFmtId="0" fontId="18" fillId="0" borderId="0" xfId="0" applyFont="1" applyAlignment="1">
      <alignment horizontal="center"/>
    </xf>
    <xf numFmtId="3" fontId="7" fillId="7" borderId="11" xfId="22" applyNumberFormat="1" applyFont="1" applyFill="1" applyBorder="1" applyAlignment="1">
      <alignment horizontal="center"/>
    </xf>
    <xf numFmtId="3" fontId="37" fillId="10" borderId="5" xfId="22" applyNumberFormat="1" applyFont="1" applyFill="1" applyBorder="1" applyAlignment="1">
      <alignment horizontal="center" vertical="center" wrapText="1"/>
    </xf>
    <xf numFmtId="3" fontId="36" fillId="4" borderId="11" xfId="21" applyNumberFormat="1" applyFont="1" applyFill="1" applyBorder="1" applyAlignment="1">
      <alignment horizontal="center" vertical="center" wrapText="1"/>
    </xf>
    <xf numFmtId="3" fontId="33" fillId="0" borderId="4" xfId="24" applyNumberFormat="1" applyFont="1" applyBorder="1" applyAlignment="1">
      <alignment horizontal="center" vertical="center"/>
    </xf>
    <xf numFmtId="3" fontId="7" fillId="0" borderId="4" xfId="24" applyNumberFormat="1" applyFont="1" applyBorder="1"/>
    <xf numFmtId="168" fontId="18" fillId="0" borderId="0" xfId="18" applyNumberFormat="1" applyFont="1"/>
    <xf numFmtId="168" fontId="7" fillId="7" borderId="11" xfId="22" applyNumberFormat="1" applyFont="1" applyFill="1" applyBorder="1" applyAlignment="1">
      <alignment horizontal="center"/>
    </xf>
    <xf numFmtId="168" fontId="37" fillId="10" borderId="5" xfId="22" applyNumberFormat="1" applyFont="1" applyFill="1" applyBorder="1" applyAlignment="1">
      <alignment horizontal="center" vertical="center" wrapText="1"/>
    </xf>
    <xf numFmtId="168" fontId="36" fillId="4" borderId="11" xfId="21" applyNumberFormat="1" applyFont="1" applyFill="1" applyBorder="1" applyAlignment="1">
      <alignment horizontal="center" vertical="center" wrapText="1"/>
    </xf>
    <xf numFmtId="168" fontId="33" fillId="0" borderId="4" xfId="24" applyNumberFormat="1" applyFont="1" applyBorder="1" applyAlignment="1">
      <alignment horizontal="center" vertical="center" wrapText="1"/>
    </xf>
    <xf numFmtId="168" fontId="18" fillId="0" borderId="0" xfId="23" applyNumberFormat="1" applyFont="1" applyAlignment="1">
      <alignment horizontal="right" indent="1"/>
    </xf>
    <xf numFmtId="3" fontId="7" fillId="7" borderId="18" xfId="22" applyNumberFormat="1" applyFont="1" applyFill="1" applyBorder="1" applyAlignment="1">
      <alignment horizontal="center"/>
    </xf>
    <xf numFmtId="3" fontId="38" fillId="11" borderId="5" xfId="20" applyNumberFormat="1" applyFont="1" applyFill="1" applyBorder="1" applyAlignment="1">
      <alignment horizontal="center" vertical="center" wrapText="1"/>
    </xf>
    <xf numFmtId="3" fontId="36" fillId="4" borderId="4" xfId="21" applyNumberFormat="1" applyFont="1" applyFill="1" applyBorder="1" applyAlignment="1">
      <alignment horizontal="center" vertical="center" wrapText="1"/>
    </xf>
    <xf numFmtId="9" fontId="18" fillId="0" borderId="0" xfId="18" applyNumberFormat="1" applyFont="1"/>
    <xf numFmtId="9" fontId="7" fillId="7" borderId="17" xfId="22" applyNumberFormat="1" applyFont="1" applyFill="1" applyBorder="1" applyAlignment="1">
      <alignment horizontal="center"/>
    </xf>
    <xf numFmtId="9" fontId="37" fillId="10" borderId="5" xfId="22" applyNumberFormat="1" applyFont="1" applyFill="1" applyBorder="1" applyAlignment="1">
      <alignment horizontal="center" vertical="center" wrapText="1"/>
    </xf>
    <xf numFmtId="9" fontId="36" fillId="4" borderId="11" xfId="21" applyNumberFormat="1" applyFont="1" applyFill="1" applyBorder="1" applyAlignment="1">
      <alignment horizontal="center" vertical="center" wrapText="1"/>
    </xf>
    <xf numFmtId="9" fontId="36" fillId="4" borderId="4" xfId="21" applyNumberFormat="1" applyFont="1" applyFill="1" applyBorder="1" applyAlignment="1">
      <alignment horizontal="center" vertical="center" wrapText="1"/>
    </xf>
    <xf numFmtId="3" fontId="18" fillId="0" borderId="0" xfId="24" applyNumberFormat="1" applyFont="1" applyFill="1" applyAlignment="1">
      <alignment horizontal="right"/>
    </xf>
    <xf numFmtId="9" fontId="7" fillId="7" borderId="18" xfId="22" applyNumberFormat="1" applyFont="1" applyFill="1" applyBorder="1" applyAlignment="1">
      <alignment horizontal="center"/>
    </xf>
    <xf numFmtId="9" fontId="18" fillId="0" borderId="0" xfId="23" applyFont="1" applyFill="1" applyAlignment="1">
      <alignment horizontal="right"/>
    </xf>
    <xf numFmtId="3" fontId="36" fillId="4" borderId="3" xfId="21" applyNumberFormat="1" applyFont="1" applyFill="1" applyBorder="1" applyAlignment="1">
      <alignment horizontal="center" vertical="center" wrapText="1"/>
    </xf>
    <xf numFmtId="3" fontId="36" fillId="4" borderId="13" xfId="21" applyNumberFormat="1" applyFont="1" applyFill="1" applyBorder="1" applyAlignment="1">
      <alignment horizontal="center" vertical="center" wrapText="1"/>
    </xf>
    <xf numFmtId="9" fontId="36" fillId="4" borderId="3" xfId="21" applyNumberFormat="1" applyFont="1" applyFill="1" applyBorder="1" applyAlignment="1">
      <alignment horizontal="center" vertical="center" wrapText="1"/>
    </xf>
    <xf numFmtId="9" fontId="18" fillId="0" borderId="0" xfId="23" applyFont="1" applyFill="1" applyAlignment="1">
      <alignment horizontal="right" indent="1"/>
    </xf>
    <xf numFmtId="49" fontId="18" fillId="0" borderId="0" xfId="17" applyNumberFormat="1" applyFont="1" applyAlignment="1">
      <alignment horizontal="left" indent="1"/>
    </xf>
    <xf numFmtId="165" fontId="18" fillId="0" borderId="0" xfId="17" applyNumberFormat="1" applyFont="1" applyAlignment="1">
      <alignment horizontal="center"/>
    </xf>
    <xf numFmtId="3" fontId="18" fillId="0" borderId="0" xfId="17" applyNumberFormat="1" applyFont="1" applyAlignment="1">
      <alignment horizontal="right" indent="1"/>
    </xf>
    <xf numFmtId="0" fontId="18" fillId="0" borderId="4" xfId="0" applyFont="1" applyBorder="1" applyAlignment="1"/>
    <xf numFmtId="14" fontId="18" fillId="0" borderId="4" xfId="18" applyNumberFormat="1" applyFont="1" applyBorder="1" applyAlignment="1">
      <alignment horizontal="left"/>
    </xf>
    <xf numFmtId="1" fontId="18" fillId="0" borderId="4" xfId="18" applyNumberFormat="1" applyFont="1" applyBorder="1" applyAlignment="1">
      <alignment horizontal="center"/>
    </xf>
    <xf numFmtId="165" fontId="18" fillId="0" borderId="4" xfId="0" applyNumberFormat="1" applyFont="1" applyBorder="1" applyAlignment="1">
      <alignment horizontal="center"/>
    </xf>
    <xf numFmtId="3" fontId="18" fillId="0" borderId="4" xfId="18" applyNumberFormat="1" applyFont="1" applyBorder="1"/>
    <xf numFmtId="3" fontId="18" fillId="0" borderId="4" xfId="19" applyNumberFormat="1" applyFont="1" applyBorder="1"/>
    <xf numFmtId="3" fontId="18" fillId="0" borderId="4" xfId="19" applyNumberFormat="1" applyFont="1" applyFill="1" applyBorder="1"/>
    <xf numFmtId="49" fontId="18" fillId="0" borderId="4" xfId="0" applyNumberFormat="1" applyFont="1" applyBorder="1" applyAlignment="1">
      <alignment horizontal="left" indent="1"/>
    </xf>
    <xf numFmtId="49" fontId="18" fillId="0" borderId="4" xfId="18" applyNumberFormat="1" applyFont="1" applyBorder="1" applyAlignment="1">
      <alignment horizontal="left" indent="1"/>
    </xf>
    <xf numFmtId="1" fontId="18" fillId="0" borderId="4" xfId="18" applyNumberFormat="1" applyFont="1" applyBorder="1" applyAlignment="1">
      <alignment horizontal="right" indent="2"/>
    </xf>
    <xf numFmtId="0" fontId="18" fillId="0" borderId="4" xfId="0" applyFont="1" applyBorder="1" applyAlignment="1">
      <alignment horizontal="right"/>
    </xf>
    <xf numFmtId="3" fontId="18" fillId="0" borderId="4" xfId="24" applyNumberFormat="1" applyFont="1" applyBorder="1" applyAlignment="1">
      <alignment horizontal="right" indent="1"/>
    </xf>
    <xf numFmtId="1" fontId="18" fillId="0" borderId="4" xfId="0" applyNumberFormat="1" applyFont="1" applyBorder="1" applyAlignment="1">
      <alignment horizontal="right" indent="2"/>
    </xf>
    <xf numFmtId="9" fontId="18" fillId="0" borderId="4" xfId="23" applyFont="1" applyBorder="1" applyAlignment="1">
      <alignment horizontal="right" indent="1"/>
    </xf>
    <xf numFmtId="49" fontId="18" fillId="0" borderId="4" xfId="0" applyNumberFormat="1" applyFont="1" applyBorder="1" applyAlignment="1">
      <alignment horizontal="left"/>
    </xf>
    <xf numFmtId="49" fontId="18" fillId="0" borderId="4" xfId="18" applyNumberFormat="1" applyFont="1" applyBorder="1" applyAlignment="1">
      <alignment horizontal="left"/>
    </xf>
    <xf numFmtId="0" fontId="18" fillId="0" borderId="4" xfId="18" applyFont="1" applyBorder="1" applyAlignment="1">
      <alignment horizontal="right"/>
    </xf>
    <xf numFmtId="168" fontId="18" fillId="0" borderId="4" xfId="23" applyNumberFormat="1" applyFont="1" applyBorder="1" applyAlignment="1">
      <alignment horizontal="right" indent="1"/>
    </xf>
    <xf numFmtId="0" fontId="18" fillId="0" borderId="4" xfId="18" applyFont="1" applyBorder="1"/>
    <xf numFmtId="165" fontId="18" fillId="0" borderId="4" xfId="0" applyNumberFormat="1" applyFont="1" applyBorder="1" applyAlignment="1">
      <alignment horizontal="center" vertical="center"/>
    </xf>
    <xf numFmtId="3" fontId="18" fillId="0" borderId="4" xfId="18" applyNumberFormat="1" applyFont="1" applyBorder="1" applyAlignment="1">
      <alignment horizontal="right"/>
    </xf>
    <xf numFmtId="3" fontId="18" fillId="0" borderId="4" xfId="0" applyNumberFormat="1" applyFont="1" applyBorder="1" applyAlignment="1">
      <alignment horizontal="right"/>
    </xf>
    <xf numFmtId="9" fontId="18" fillId="0" borderId="4" xfId="0" applyNumberFormat="1" applyFont="1" applyBorder="1" applyAlignment="1">
      <alignment horizontal="right"/>
    </xf>
    <xf numFmtId="9" fontId="18" fillId="0" borderId="4" xfId="23" applyFont="1" applyBorder="1" applyAlignment="1">
      <alignment horizontal="right"/>
    </xf>
    <xf numFmtId="3" fontId="18" fillId="0" borderId="4" xfId="24" applyNumberFormat="1" applyFont="1" applyFill="1" applyBorder="1" applyAlignment="1">
      <alignment horizontal="right"/>
    </xf>
    <xf numFmtId="9" fontId="18" fillId="0" borderId="4" xfId="23" applyFont="1" applyFill="1" applyBorder="1" applyAlignment="1">
      <alignment horizontal="right"/>
    </xf>
    <xf numFmtId="0" fontId="18" fillId="0" borderId="4" xfId="0" applyFont="1" applyBorder="1" applyAlignment="1">
      <alignment horizontal="center"/>
    </xf>
    <xf numFmtId="3" fontId="18" fillId="0" borderId="4" xfId="24" applyNumberFormat="1" applyFont="1" applyFill="1" applyBorder="1" applyAlignment="1">
      <alignment horizontal="right" indent="1"/>
    </xf>
    <xf numFmtId="9" fontId="18" fillId="0" borderId="4" xfId="23" applyFont="1" applyFill="1" applyBorder="1" applyAlignment="1">
      <alignment horizontal="right" indent="1"/>
    </xf>
    <xf numFmtId="0" fontId="18" fillId="0" borderId="0" xfId="18" applyFont="1" applyAlignment="1">
      <alignment horizontal="center"/>
    </xf>
    <xf numFmtId="49" fontId="54" fillId="0" borderId="0" xfId="0" applyNumberFormat="1" applyFont="1" applyAlignment="1">
      <alignment horizontal="center"/>
    </xf>
    <xf numFmtId="49" fontId="18" fillId="0" borderId="0" xfId="15" applyNumberFormat="1" applyFont="1" applyAlignment="1">
      <alignment horizontal="center"/>
    </xf>
    <xf numFmtId="49" fontId="18" fillId="0" borderId="0" xfId="18" applyNumberFormat="1" applyFont="1" applyAlignment="1">
      <alignment horizontal="center"/>
    </xf>
    <xf numFmtId="0" fontId="18" fillId="9" borderId="0" xfId="25" applyFont="1" applyFill="1" applyAlignment="1">
      <alignment horizontal="justify" vertical="center" wrapText="1"/>
    </xf>
    <xf numFmtId="0" fontId="18" fillId="9" borderId="0" xfId="25" applyFont="1" applyFill="1" applyAlignment="1">
      <alignment horizontal="justify" vertical="top" wrapText="1"/>
    </xf>
    <xf numFmtId="0" fontId="18" fillId="0" borderId="0" xfId="26" applyFont="1" applyAlignment="1">
      <alignment horizontal="left" vertical="top" wrapText="1"/>
    </xf>
    <xf numFmtId="0" fontId="40" fillId="10" borderId="0" xfId="13" applyFont="1" applyFill="1" applyAlignment="1">
      <alignment horizontal="center" vertical="center"/>
    </xf>
    <xf numFmtId="0" fontId="18" fillId="0" borderId="13" xfId="18" applyFont="1" applyBorder="1" applyAlignment="1">
      <alignment horizontal="center" vertical="center"/>
    </xf>
    <xf numFmtId="0" fontId="18" fillId="0" borderId="4" xfId="18" applyFont="1" applyBorder="1" applyAlignment="1">
      <alignment horizontal="center" vertical="center"/>
    </xf>
    <xf numFmtId="0" fontId="18" fillId="0" borderId="12" xfId="18" applyFont="1" applyBorder="1" applyAlignment="1">
      <alignment horizontal="center" vertical="center"/>
    </xf>
    <xf numFmtId="0" fontId="36" fillId="0" borderId="2" xfId="18" applyFont="1" applyBorder="1" applyAlignment="1">
      <alignment horizontal="center" vertical="center"/>
    </xf>
    <xf numFmtId="0" fontId="36" fillId="0" borderId="10" xfId="18" applyFont="1" applyBorder="1" applyAlignment="1">
      <alignment horizontal="center" vertical="center"/>
    </xf>
    <xf numFmtId="0" fontId="36" fillId="0" borderId="9" xfId="18" applyFont="1" applyBorder="1" applyAlignment="1">
      <alignment horizontal="center" vertical="center"/>
    </xf>
    <xf numFmtId="0" fontId="36" fillId="4" borderId="2" xfId="18" applyFont="1" applyFill="1" applyBorder="1" applyAlignment="1">
      <alignment horizontal="center"/>
    </xf>
    <xf numFmtId="0" fontId="36" fillId="4" borderId="10" xfId="18" applyFont="1" applyFill="1" applyBorder="1" applyAlignment="1">
      <alignment horizontal="center"/>
    </xf>
    <xf numFmtId="0" fontId="36" fillId="4" borderId="9" xfId="18" applyFont="1" applyFill="1" applyBorder="1" applyAlignment="1">
      <alignment horizontal="center"/>
    </xf>
    <xf numFmtId="0" fontId="36" fillId="4" borderId="2" xfId="18" applyFont="1" applyFill="1" applyBorder="1" applyAlignment="1">
      <alignment horizontal="center" vertical="center" wrapText="1"/>
    </xf>
    <xf numFmtId="0" fontId="36" fillId="4" borderId="10" xfId="18" applyFont="1" applyFill="1" applyBorder="1" applyAlignment="1">
      <alignment horizontal="center" vertical="center" wrapText="1"/>
    </xf>
    <xf numFmtId="0" fontId="36" fillId="4" borderId="9" xfId="18" applyFont="1" applyFill="1" applyBorder="1" applyAlignment="1">
      <alignment horizontal="center" vertical="center" wrapText="1"/>
    </xf>
    <xf numFmtId="0" fontId="40" fillId="10" borderId="0" xfId="13" applyFont="1" applyFill="1" applyAlignment="1">
      <alignment horizontal="center" vertical="center" wrapText="1"/>
    </xf>
    <xf numFmtId="0" fontId="18" fillId="4" borderId="13" xfId="18" applyFont="1" applyFill="1" applyBorder="1" applyAlignment="1">
      <alignment horizontal="center" vertical="center" wrapText="1"/>
    </xf>
    <xf numFmtId="0" fontId="18" fillId="4" borderId="4" xfId="18" applyFont="1" applyFill="1" applyBorder="1" applyAlignment="1">
      <alignment horizontal="center" vertical="center" wrapText="1"/>
    </xf>
    <xf numFmtId="0" fontId="18" fillId="4" borderId="12" xfId="18" applyFont="1" applyFill="1" applyBorder="1" applyAlignment="1">
      <alignment horizontal="center" vertical="center" wrapText="1"/>
    </xf>
    <xf numFmtId="0" fontId="18" fillId="4" borderId="2" xfId="18" applyFont="1" applyFill="1" applyBorder="1" applyAlignment="1">
      <alignment horizontal="center" vertical="center" wrapText="1"/>
    </xf>
    <xf numFmtId="0" fontId="18" fillId="4" borderId="10" xfId="18" applyFont="1" applyFill="1" applyBorder="1" applyAlignment="1">
      <alignment horizontal="center" vertical="center" wrapText="1"/>
    </xf>
    <xf numFmtId="0" fontId="18" fillId="4" borderId="9" xfId="18" applyFont="1" applyFill="1" applyBorder="1" applyAlignment="1">
      <alignment horizontal="center" vertical="center" wrapText="1"/>
    </xf>
    <xf numFmtId="0" fontId="36" fillId="4" borderId="2" xfId="21" applyFont="1" applyFill="1" applyBorder="1" applyAlignment="1">
      <alignment horizontal="center" vertical="center" wrapText="1"/>
    </xf>
    <xf numFmtId="0" fontId="36" fillId="4" borderId="10" xfId="21" applyFont="1" applyFill="1" applyBorder="1" applyAlignment="1">
      <alignment horizontal="center" vertical="center" wrapText="1"/>
    </xf>
    <xf numFmtId="0" fontId="36" fillId="4" borderId="9" xfId="21" applyFont="1" applyFill="1" applyBorder="1" applyAlignment="1">
      <alignment horizontal="center" vertical="center" wrapText="1"/>
    </xf>
    <xf numFmtId="3" fontId="36" fillId="0" borderId="2" xfId="18" applyNumberFormat="1" applyFont="1" applyBorder="1" applyAlignment="1">
      <alignment horizontal="center" vertical="center" wrapText="1"/>
    </xf>
    <xf numFmtId="3" fontId="36" fillId="0" borderId="10" xfId="18" applyNumberFormat="1" applyFont="1" applyBorder="1" applyAlignment="1">
      <alignment horizontal="center" vertical="center" wrapText="1"/>
    </xf>
    <xf numFmtId="3" fontId="36" fillId="0" borderId="9" xfId="18" applyNumberFormat="1" applyFont="1" applyBorder="1" applyAlignment="1">
      <alignment horizontal="center" vertical="center" wrapText="1"/>
    </xf>
    <xf numFmtId="9" fontId="36" fillId="0" borderId="2" xfId="18" applyNumberFormat="1" applyFont="1" applyBorder="1" applyAlignment="1">
      <alignment horizontal="center" vertical="center" wrapText="1"/>
    </xf>
    <xf numFmtId="9" fontId="36" fillId="0" borderId="10" xfId="18" applyNumberFormat="1" applyFont="1" applyBorder="1" applyAlignment="1">
      <alignment horizontal="center" vertical="center" wrapText="1"/>
    </xf>
    <xf numFmtId="9" fontId="36" fillId="0" borderId="9" xfId="18" applyNumberFormat="1" applyFont="1" applyBorder="1" applyAlignment="1">
      <alignment horizontal="center" vertical="center" wrapText="1"/>
    </xf>
    <xf numFmtId="0" fontId="36" fillId="0" borderId="2" xfId="18" applyFont="1" applyBorder="1" applyAlignment="1">
      <alignment horizontal="center" vertical="center" wrapText="1"/>
    </xf>
    <xf numFmtId="0" fontId="36" fillId="0" borderId="10" xfId="18" applyFont="1" applyBorder="1" applyAlignment="1">
      <alignment horizontal="center" vertical="center" wrapText="1"/>
    </xf>
    <xf numFmtId="0" fontId="36" fillId="0" borderId="9" xfId="18" applyFont="1" applyBorder="1" applyAlignment="1">
      <alignment horizontal="center" vertical="center" wrapText="1"/>
    </xf>
    <xf numFmtId="0" fontId="40" fillId="6" borderId="4" xfId="13" applyFont="1" applyFill="1" applyBorder="1" applyAlignment="1">
      <alignment horizontal="center" vertical="center"/>
    </xf>
    <xf numFmtId="0" fontId="40" fillId="8" borderId="4" xfId="13" applyFont="1" applyFill="1" applyBorder="1" applyAlignment="1">
      <alignment horizontal="center" vertical="center"/>
    </xf>
    <xf numFmtId="14" fontId="18" fillId="0" borderId="0" xfId="18" applyNumberFormat="1" applyFont="1" applyAlignment="1">
      <alignment horizontal="center"/>
    </xf>
    <xf numFmtId="0" fontId="40" fillId="6" borderId="0" xfId="13" applyFont="1" applyFill="1" applyAlignment="1">
      <alignment horizontal="center" vertical="center"/>
    </xf>
    <xf numFmtId="0" fontId="40" fillId="8" borderId="0" xfId="13" applyFont="1" applyFill="1" applyAlignment="1">
      <alignment horizontal="center" vertical="center"/>
    </xf>
    <xf numFmtId="0" fontId="40" fillId="10" borderId="4" xfId="13" applyFont="1" applyFill="1" applyBorder="1" applyAlignment="1">
      <alignment horizontal="center" vertical="center"/>
    </xf>
  </cellXfs>
  <cellStyles count="27">
    <cellStyle name="Bad" xfId="5" builtinId="27" customBuiltin="1"/>
    <cellStyle name="Callout_Cobalt" xfId="8" xr:uid="{63FA0835-59B4-4288-A96F-0F2ECA30A071}"/>
    <cellStyle name="Comma 11 2 2" xfId="24" xr:uid="{B736FF00-FDA1-4F0D-B08F-BFDD61BA4E51}"/>
    <cellStyle name="Comma 2 2 7" xfId="19" xr:uid="{03C68F1A-BA20-4EAC-BC72-D92CF25962E3}"/>
    <cellStyle name="Heading 1" xfId="2" builtinId="16" customBuiltin="1"/>
    <cellStyle name="Heading 2" xfId="3" builtinId="17" customBuiltin="1"/>
    <cellStyle name="Heading 3" xfId="4" builtinId="18" customBuiltin="1"/>
    <cellStyle name="Heading 4" xfId="1" builtinId="19" customBuiltin="1"/>
    <cellStyle name="Heading 5" xfId="7" xr:uid="{9F16D968-DC4F-4DDC-B44C-5A71DA3BE9E3}"/>
    <cellStyle name="Hyperlink" xfId="10" builtinId="8"/>
    <cellStyle name="Hyperlink 2" xfId="14" xr:uid="{904C350B-B8C6-422B-9174-299B798F3B8F}"/>
    <cellStyle name="Normal" xfId="0" builtinId="0" customBuiltin="1"/>
    <cellStyle name="Normal 10 2 2" xfId="13" xr:uid="{08656DDA-92B5-4FD3-A491-51B0A3EA6477}"/>
    <cellStyle name="Normal 11" xfId="11" xr:uid="{75151DDD-9B62-4DE6-86B4-3D7294AFB6BD}"/>
    <cellStyle name="Normal 12 18" xfId="22" xr:uid="{0E353603-EAF5-4611-A80A-B04AF66B87AE}"/>
    <cellStyle name="Normal 2" xfId="15" xr:uid="{D84E8989-FCC1-4EC1-B913-E6160C1CC2E0}"/>
    <cellStyle name="Normal 2 11" xfId="17" xr:uid="{DC97D9B6-98F0-4EB3-B57B-891FD6FA7503}"/>
    <cellStyle name="Normal 2 2" xfId="9" xr:uid="{01197613-97DA-4E1B-A5F7-67A830988B38}"/>
    <cellStyle name="Normal 2 2 2" xfId="16" xr:uid="{6F9C915D-89B3-419F-968C-6A3179AC6BE2}"/>
    <cellStyle name="Normal 2 3 13" xfId="20" xr:uid="{BBD38AEE-F3A5-447B-BA0C-2C0624999CC1}"/>
    <cellStyle name="Normal 3" xfId="12" xr:uid="{023054EA-9E62-44CA-BEB8-97D4A18A0FE8}"/>
    <cellStyle name="Normal 3 2 2 3" xfId="18" xr:uid="{B4071AE5-8333-4B5A-A7C3-555E04F62FD1}"/>
    <cellStyle name="Normal 3 4 2 3" xfId="25" xr:uid="{41E8D9CF-D559-47AC-A425-D843E3D07334}"/>
    <cellStyle name="Normal 38" xfId="26" xr:uid="{D12CBE4F-3502-4289-9B17-108D46DCB140}"/>
    <cellStyle name="Normal_Market_Trends tables 300902 2" xfId="21" xr:uid="{041D47BA-3BA4-4112-8415-227FF95C7246}"/>
    <cellStyle name="Percent 10 2 2" xfId="23" xr:uid="{1F15BF5C-93EB-48ED-A048-9259F355DF6C}"/>
    <cellStyle name="Total" xfId="6" builtinId="25" customBuiltin="1"/>
  </cellStyles>
  <dxfs count="5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012169"/>
      <color rgb="FF0072CE"/>
      <color rgb="FFAFB4D9"/>
      <color rgb="FFF4F9FC"/>
      <color rgb="FFB5D5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582612</xdr:colOff>
      <xdr:row>15</xdr:row>
      <xdr:rowOff>87910</xdr:rowOff>
    </xdr:to>
    <xdr:pic>
      <xdr:nvPicPr>
        <xdr:cNvPr id="4" name="Graphic 3">
          <a:extLst>
            <a:ext uri="{FF2B5EF4-FFF2-40B4-BE49-F238E27FC236}">
              <a16:creationId xmlns:a16="http://schemas.microsoft.com/office/drawing/2014/main" id="{2A3FA0BF-C18B-E181-E7D3-890637A522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57950" cy="2807298"/>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2" name="Graphic 13">
          <a:extLst>
            <a:ext uri="{FF2B5EF4-FFF2-40B4-BE49-F238E27FC236}">
              <a16:creationId xmlns:a16="http://schemas.microsoft.com/office/drawing/2014/main" id="{C1157D34-1445-0354-6035-3911EF39D7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60400" y="355601"/>
          <a:ext cx="2247900" cy="5704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988869</xdr:colOff>
      <xdr:row>23</xdr:row>
      <xdr:rowOff>103909</xdr:rowOff>
    </xdr:from>
    <xdr:ext cx="0" cy="85725"/>
    <xdr:pic>
      <xdr:nvPicPr>
        <xdr:cNvPr id="2" name="Picture 1">
          <a:extLst>
            <a:ext uri="{FF2B5EF4-FFF2-40B4-BE49-F238E27FC236}">
              <a16:creationId xmlns:a16="http://schemas.microsoft.com/office/drawing/2014/main" id="{6BA34BDE-79BE-41C3-8CD0-27F78220BD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869" y="4475884"/>
          <a:ext cx="0" cy="85725"/>
        </a:xfrm>
        <a:prstGeom prst="rect">
          <a:avLst/>
        </a:prstGeom>
        <a:noFill/>
      </xdr:spPr>
    </xdr:pic>
    <xdr:clientData/>
  </xdr:oneCellAnchor>
  <xdr:oneCellAnchor>
    <xdr:from>
      <xdr:col>0</xdr:col>
      <xdr:colOff>581025</xdr:colOff>
      <xdr:row>23</xdr:row>
      <xdr:rowOff>19050</xdr:rowOff>
    </xdr:from>
    <xdr:ext cx="5267757" cy="2667000"/>
    <xdr:pic>
      <xdr:nvPicPr>
        <xdr:cNvPr id="3" name="Picture 2">
          <a:extLst>
            <a:ext uri="{FF2B5EF4-FFF2-40B4-BE49-F238E27FC236}">
              <a16:creationId xmlns:a16="http://schemas.microsoft.com/office/drawing/2014/main" id="{26DDDDB3-CAF0-4ABB-8623-7CCDB704DAB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4391025"/>
          <a:ext cx="5267757" cy="266700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 val="Table 1"/>
      <sheetName val="Table 2"/>
      <sheetName val="Table 5"/>
      <sheetName val="Table 6"/>
      <sheetName val="Table 7"/>
      <sheetName val="Table 7a"/>
      <sheetName val="Table 8"/>
      <sheetName val="Membership - Table 1"/>
      <sheetName val="Membership - Table 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theme/theme1.xml><?xml version="1.0" encoding="utf-8"?>
<a:theme xmlns:a="http://schemas.openxmlformats.org/drawingml/2006/main" name="Office Theme">
  <a:themeElements>
    <a:clrScheme name="_APRA">
      <a:dk1>
        <a:sysClr val="windowText" lastClr="000000"/>
      </a:dk1>
      <a:lt1>
        <a:sysClr val="window" lastClr="FFFFFF"/>
      </a:lt1>
      <a:dk2>
        <a:srgbClr val="012169"/>
      </a:dk2>
      <a:lt2>
        <a:srgbClr val="E7E6E6"/>
      </a:lt2>
      <a:accent1>
        <a:srgbClr val="0072CE"/>
      </a:accent1>
      <a:accent2>
        <a:srgbClr val="00B398"/>
      </a:accent2>
      <a:accent3>
        <a:srgbClr val="012169"/>
      </a:accent3>
      <a:accent4>
        <a:srgbClr val="E87722"/>
      </a:accent4>
      <a:accent5>
        <a:srgbClr val="890C58"/>
      </a:accent5>
      <a:accent6>
        <a:srgbClr val="454E93"/>
      </a:accent6>
      <a:hlink>
        <a:srgbClr val="0072CE"/>
      </a:hlink>
      <a:folHlink>
        <a:srgbClr val="890C58"/>
      </a:folHlink>
    </a:clrScheme>
    <a:fontScheme name="_APR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apra.gov.au/Super/Documents/Response-to-Submissions-Publication-of-annual-superannuation-statistics-and-confidentiality-of-superannuation-data.pdf" TargetMode="External"/><Relationship Id="rId2" Type="http://schemas.openxmlformats.org/officeDocument/2006/relationships/hyperlink" Target="http://www.apra.gov.au/Super/Publications/Pages/Publication-annual-super-statistics-confidentiality-super-data.aspx" TargetMode="External"/><Relationship Id="rId1" Type="http://schemas.openxmlformats.org/officeDocument/2006/relationships/hyperlink" Target="http://www.apra.gov.au/Super/Publications/Documents/1502_Segmentation_of_super_entities.pdf"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ataAnalytics@apra.gov.au?subject=Life%20Insurance%20Institution-level%20Statistic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pra.gov.au/quarterly-superannuation-product-statistics" TargetMode="External"/><Relationship Id="rId1" Type="http://schemas.openxmlformats.org/officeDocument/2006/relationships/hyperlink" Target="http://www.apra.gov.au/Super/Publications/Documents/1502_Segmentation_of_super_entities.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83575-F5AE-4FEC-833B-EEE40381CA62}">
  <sheetPr codeName="Sheet2"/>
  <dimension ref="B19:B34"/>
  <sheetViews>
    <sheetView tabSelected="1" workbookViewId="0"/>
  </sheetViews>
  <sheetFormatPr defaultColWidth="8.75" defaultRowHeight="14.25"/>
  <cols>
    <col min="1" max="1" width="8.75" style="1"/>
    <col min="2" max="2" width="42.5" style="1" customWidth="1"/>
    <col min="3" max="16384" width="8.75" style="1"/>
  </cols>
  <sheetData>
    <row r="19" spans="2:2" ht="42">
      <c r="B19" s="3" t="s">
        <v>0</v>
      </c>
    </row>
    <row r="20" spans="2:2" ht="20.25">
      <c r="B20" s="2" t="s">
        <v>1</v>
      </c>
    </row>
    <row r="22" spans="2:2" ht="18">
      <c r="B22" s="4">
        <v>45809</v>
      </c>
    </row>
    <row r="23" spans="2:2">
      <c r="B23" s="1" t="s">
        <v>2</v>
      </c>
    </row>
    <row r="34" spans="2:2">
      <c r="B34" s="5" t="s">
        <v>3</v>
      </c>
    </row>
  </sheetData>
  <pageMargins left="0.7" right="0.7" top="0.75" bottom="0.75" header="0.3" footer="0.3"/>
  <pageSetup paperSize="9"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0836-16AA-4895-9638-AF4B75BE973E}">
  <sheetPr codeName="Sheet12">
    <pageSetUpPr fitToPage="1"/>
  </sheetPr>
  <dimension ref="A1:AD61"/>
  <sheetViews>
    <sheetView showGridLines="0" zoomScaleNormal="100" zoomScaleSheetLayoutView="85" workbookViewId="0"/>
  </sheetViews>
  <sheetFormatPr defaultColWidth="0" defaultRowHeight="12.75" customHeight="1" outlineLevelCol="1"/>
  <cols>
    <col min="1" max="1" width="18.625" style="41" customWidth="1"/>
    <col min="2" max="2" width="18.125" style="43" hidden="1" customWidth="1" outlineLevel="1"/>
    <col min="3" max="4" width="9.125" style="43" hidden="1" customWidth="1" outlineLevel="1"/>
    <col min="5" max="5" width="21.375" style="41" customWidth="1" collapsed="1"/>
    <col min="6" max="6" width="11.5" style="41" hidden="1" customWidth="1" outlineLevel="1"/>
    <col min="7" max="7" width="19.5" style="43" hidden="1" customWidth="1" outlineLevel="1"/>
    <col min="8" max="9" width="12.125" style="43" hidden="1" customWidth="1" outlineLevel="1"/>
    <col min="10" max="10" width="12" style="107" hidden="1" customWidth="1" outlineLevel="1"/>
    <col min="11" max="11" width="12" style="59" customWidth="1" collapsed="1"/>
    <col min="12" max="12" width="13.75" style="108" customWidth="1" collapsed="1"/>
    <col min="13" max="18" width="11.375" style="108" customWidth="1"/>
    <col min="19" max="21" width="11.375" style="228" customWidth="1"/>
    <col min="22" max="24" width="11.375" style="108" customWidth="1"/>
    <col min="25" max="27" width="11.375" style="228" customWidth="1"/>
    <col min="28" max="30" width="0" style="43" hidden="1" customWidth="1"/>
    <col min="31" max="16384" width="18.375" style="43" hidden="1"/>
  </cols>
  <sheetData>
    <row r="1" spans="1:28" ht="15.75" customHeight="1"/>
    <row r="2" spans="1:28" s="143" customFormat="1" ht="36" customHeight="1">
      <c r="A2" s="279" t="s">
        <v>488</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row>
    <row r="3" spans="1:28" ht="54" customHeight="1">
      <c r="L3" s="216"/>
      <c r="M3" s="302" t="s">
        <v>489</v>
      </c>
      <c r="N3" s="303"/>
      <c r="O3" s="304"/>
      <c r="P3" s="302" t="s">
        <v>490</v>
      </c>
      <c r="Q3" s="303"/>
      <c r="R3" s="304"/>
      <c r="S3" s="305" t="s">
        <v>491</v>
      </c>
      <c r="T3" s="306"/>
      <c r="U3" s="307"/>
      <c r="V3" s="302" t="s">
        <v>492</v>
      </c>
      <c r="W3" s="303"/>
      <c r="X3" s="304"/>
      <c r="Y3" s="305" t="s">
        <v>493</v>
      </c>
      <c r="Z3" s="306"/>
      <c r="AA3" s="307"/>
    </row>
    <row r="4" spans="1:28" ht="15.75" customHeight="1" thickBot="1">
      <c r="A4" s="59"/>
      <c r="B4" s="59"/>
      <c r="C4" s="59"/>
      <c r="D4" s="59"/>
      <c r="E4" s="59"/>
      <c r="F4" s="59"/>
      <c r="G4" s="59"/>
      <c r="H4" s="59"/>
      <c r="L4" s="225" t="s">
        <v>67</v>
      </c>
      <c r="M4" s="225" t="s">
        <v>68</v>
      </c>
      <c r="N4" s="225" t="s">
        <v>69</v>
      </c>
      <c r="O4" s="225" t="s">
        <v>70</v>
      </c>
      <c r="P4" s="225" t="s">
        <v>71</v>
      </c>
      <c r="Q4" s="225" t="s">
        <v>72</v>
      </c>
      <c r="R4" s="225" t="s">
        <v>73</v>
      </c>
      <c r="S4" s="234" t="s">
        <v>74</v>
      </c>
      <c r="T4" s="234" t="s">
        <v>75</v>
      </c>
      <c r="U4" s="234" t="s">
        <v>76</v>
      </c>
      <c r="V4" s="225" t="s">
        <v>77</v>
      </c>
      <c r="W4" s="225" t="s">
        <v>78</v>
      </c>
      <c r="X4" s="225" t="s">
        <v>79</v>
      </c>
      <c r="Y4" s="234" t="s">
        <v>80</v>
      </c>
      <c r="Z4" s="234" t="s">
        <v>81</v>
      </c>
      <c r="AA4" s="229" t="s">
        <v>82</v>
      </c>
    </row>
    <row r="5" spans="1:28" s="65" customFormat="1" ht="102" customHeight="1">
      <c r="A5" s="146" t="s">
        <v>94</v>
      </c>
      <c r="B5" s="146" t="s">
        <v>95</v>
      </c>
      <c r="C5" s="146" t="s">
        <v>96</v>
      </c>
      <c r="D5" s="146" t="s">
        <v>97</v>
      </c>
      <c r="E5" s="146" t="s">
        <v>98</v>
      </c>
      <c r="F5" s="146" t="s">
        <v>99</v>
      </c>
      <c r="G5" s="146" t="s">
        <v>100</v>
      </c>
      <c r="H5" s="146" t="s">
        <v>101</v>
      </c>
      <c r="I5" s="146" t="s">
        <v>102</v>
      </c>
      <c r="J5" s="205" t="s">
        <v>103</v>
      </c>
      <c r="K5" s="146" t="s">
        <v>104</v>
      </c>
      <c r="L5" s="215" t="s">
        <v>463</v>
      </c>
      <c r="M5" s="215" t="s">
        <v>494</v>
      </c>
      <c r="N5" s="215" t="s">
        <v>495</v>
      </c>
      <c r="O5" s="215" t="s">
        <v>496</v>
      </c>
      <c r="P5" s="215" t="s">
        <v>494</v>
      </c>
      <c r="Q5" s="215" t="s">
        <v>495</v>
      </c>
      <c r="R5" s="215" t="s">
        <v>496</v>
      </c>
      <c r="S5" s="230" t="s">
        <v>494</v>
      </c>
      <c r="T5" s="230" t="s">
        <v>495</v>
      </c>
      <c r="U5" s="230" t="s">
        <v>496</v>
      </c>
      <c r="V5" s="215" t="s">
        <v>494</v>
      </c>
      <c r="W5" s="215" t="s">
        <v>495</v>
      </c>
      <c r="X5" s="215" t="s">
        <v>496</v>
      </c>
      <c r="Y5" s="230" t="s">
        <v>494</v>
      </c>
      <c r="Z5" s="230" t="s">
        <v>495</v>
      </c>
      <c r="AA5" s="230" t="s">
        <v>496</v>
      </c>
    </row>
    <row r="6" spans="1:28" s="63" customFormat="1" ht="54" customHeight="1">
      <c r="A6" s="111"/>
      <c r="B6" s="87"/>
      <c r="C6" s="87"/>
      <c r="D6" s="87"/>
      <c r="E6" s="87"/>
      <c r="F6" s="87"/>
      <c r="G6" s="87"/>
      <c r="H6" s="87"/>
      <c r="I6" s="89"/>
      <c r="J6" s="206"/>
      <c r="K6" s="90" t="s">
        <v>132</v>
      </c>
      <c r="L6" s="236" t="s">
        <v>478</v>
      </c>
      <c r="M6" s="236" t="s">
        <v>497</v>
      </c>
      <c r="N6" s="236" t="s">
        <v>497</v>
      </c>
      <c r="O6" s="236" t="s">
        <v>497</v>
      </c>
      <c r="P6" s="236" t="s">
        <v>498</v>
      </c>
      <c r="Q6" s="236" t="s">
        <v>499</v>
      </c>
      <c r="R6" s="236" t="s">
        <v>500</v>
      </c>
      <c r="S6" s="238" t="s">
        <v>385</v>
      </c>
      <c r="T6" s="238" t="s">
        <v>501</v>
      </c>
      <c r="U6" s="238" t="s">
        <v>502</v>
      </c>
      <c r="V6" s="236" t="s">
        <v>503</v>
      </c>
      <c r="W6" s="236" t="s">
        <v>503</v>
      </c>
      <c r="X6" s="236" t="s">
        <v>503</v>
      </c>
      <c r="Y6" s="238" t="s">
        <v>504</v>
      </c>
      <c r="Z6" s="238" t="s">
        <v>505</v>
      </c>
      <c r="AA6" s="238" t="s">
        <v>506</v>
      </c>
    </row>
    <row r="7" spans="1:28" s="63" customFormat="1" ht="24" customHeight="1">
      <c r="A7" s="94"/>
      <c r="B7" s="95"/>
      <c r="C7" s="95"/>
      <c r="D7" s="95"/>
      <c r="E7" s="95"/>
      <c r="F7" s="95"/>
      <c r="G7" s="95"/>
      <c r="H7" s="95"/>
      <c r="I7" s="97"/>
      <c r="J7" s="207"/>
      <c r="K7" s="90" t="s">
        <v>160</v>
      </c>
      <c r="L7" s="237"/>
      <c r="M7" s="227"/>
      <c r="N7" s="227"/>
      <c r="O7" s="227"/>
      <c r="P7" s="227"/>
      <c r="Q7" s="227"/>
      <c r="R7" s="227"/>
      <c r="S7" s="232" t="s">
        <v>372</v>
      </c>
      <c r="T7" s="232" t="s">
        <v>372</v>
      </c>
      <c r="U7" s="232" t="s">
        <v>372</v>
      </c>
      <c r="V7" s="227"/>
      <c r="W7" s="227"/>
      <c r="X7" s="227"/>
      <c r="Y7" s="232" t="s">
        <v>372</v>
      </c>
      <c r="Z7" s="232" t="s">
        <v>372</v>
      </c>
      <c r="AA7" s="232" t="s">
        <v>372</v>
      </c>
    </row>
    <row r="8" spans="1:28">
      <c r="A8" s="185" t="s">
        <v>161</v>
      </c>
      <c r="B8" s="185" t="s">
        <v>162</v>
      </c>
      <c r="C8" s="185" t="s">
        <v>163</v>
      </c>
      <c r="D8" s="186">
        <v>6</v>
      </c>
      <c r="E8" s="185" t="s">
        <v>164</v>
      </c>
      <c r="F8" s="189">
        <v>78421957449</v>
      </c>
      <c r="G8" s="185" t="s">
        <v>165</v>
      </c>
      <c r="H8" s="185" t="s">
        <v>166</v>
      </c>
      <c r="I8" s="185" t="s">
        <v>167</v>
      </c>
      <c r="J8" s="204">
        <v>45838</v>
      </c>
      <c r="K8" s="213">
        <v>12</v>
      </c>
      <c r="L8" s="122">
        <v>2349</v>
      </c>
      <c r="M8" s="122">
        <v>1232</v>
      </c>
      <c r="N8" s="122">
        <v>1370</v>
      </c>
      <c r="O8" s="122">
        <v>2147</v>
      </c>
      <c r="P8" s="122">
        <v>1117</v>
      </c>
      <c r="Q8" s="122">
        <v>979</v>
      </c>
      <c r="R8" s="122">
        <v>202</v>
      </c>
      <c r="S8" s="123">
        <v>0.48</v>
      </c>
      <c r="T8" s="123">
        <v>0.42</v>
      </c>
      <c r="U8" s="123">
        <v>0.09</v>
      </c>
      <c r="V8" s="191">
        <v>0</v>
      </c>
      <c r="W8" s="191">
        <v>0</v>
      </c>
      <c r="X8" s="191">
        <v>0</v>
      </c>
      <c r="Y8" s="239">
        <v>0</v>
      </c>
      <c r="Z8" s="239">
        <v>0</v>
      </c>
      <c r="AA8" s="239">
        <v>0</v>
      </c>
    </row>
    <row r="9" spans="1:28">
      <c r="A9" s="185" t="s">
        <v>168</v>
      </c>
      <c r="B9" s="185" t="s">
        <v>169</v>
      </c>
      <c r="C9" s="185" t="s">
        <v>163</v>
      </c>
      <c r="D9" s="186">
        <v>6</v>
      </c>
      <c r="E9" s="185" t="s">
        <v>164</v>
      </c>
      <c r="F9" s="189">
        <v>78421957449</v>
      </c>
      <c r="G9" s="185" t="s">
        <v>165</v>
      </c>
      <c r="H9" s="185" t="s">
        <v>166</v>
      </c>
      <c r="I9" s="185" t="s">
        <v>167</v>
      </c>
      <c r="J9" s="204">
        <v>45838</v>
      </c>
      <c r="K9" s="213">
        <v>12</v>
      </c>
      <c r="L9" s="122">
        <v>346666</v>
      </c>
      <c r="M9" s="122">
        <v>211864</v>
      </c>
      <c r="N9" s="122">
        <v>233289</v>
      </c>
      <c r="O9" s="122">
        <v>308292</v>
      </c>
      <c r="P9" s="122">
        <v>134802</v>
      </c>
      <c r="Q9" s="122">
        <v>113377</v>
      </c>
      <c r="R9" s="122">
        <v>38374</v>
      </c>
      <c r="S9" s="123">
        <v>0.39</v>
      </c>
      <c r="T9" s="123">
        <v>0.33</v>
      </c>
      <c r="U9" s="123">
        <v>0.11</v>
      </c>
      <c r="V9" s="191">
        <v>0</v>
      </c>
      <c r="W9" s="191">
        <v>0</v>
      </c>
      <c r="X9" s="191">
        <v>0</v>
      </c>
      <c r="Y9" s="239">
        <v>0</v>
      </c>
      <c r="Z9" s="239">
        <v>0</v>
      </c>
      <c r="AA9" s="239">
        <v>0</v>
      </c>
    </row>
    <row r="10" spans="1:28">
      <c r="A10" s="185" t="s">
        <v>170</v>
      </c>
      <c r="B10" s="185" t="s">
        <v>162</v>
      </c>
      <c r="C10" s="185" t="s">
        <v>163</v>
      </c>
      <c r="D10" s="186">
        <v>6</v>
      </c>
      <c r="E10" s="185" t="s">
        <v>164</v>
      </c>
      <c r="F10" s="189">
        <v>78421957449</v>
      </c>
      <c r="G10" s="185" t="s">
        <v>165</v>
      </c>
      <c r="H10" s="185" t="s">
        <v>166</v>
      </c>
      <c r="I10" s="185" t="s">
        <v>167</v>
      </c>
      <c r="J10" s="204">
        <v>45838</v>
      </c>
      <c r="K10" s="213">
        <v>12</v>
      </c>
      <c r="L10" s="122">
        <v>2765</v>
      </c>
      <c r="M10" s="122">
        <v>1119</v>
      </c>
      <c r="N10" s="122">
        <v>1145</v>
      </c>
      <c r="O10" s="122">
        <v>1212</v>
      </c>
      <c r="P10" s="122">
        <v>1646</v>
      </c>
      <c r="Q10" s="122">
        <v>1620</v>
      </c>
      <c r="R10" s="122">
        <v>1553</v>
      </c>
      <c r="S10" s="123">
        <v>0.6</v>
      </c>
      <c r="T10" s="123">
        <v>0.59</v>
      </c>
      <c r="U10" s="123">
        <v>0.56000000000000005</v>
      </c>
      <c r="V10" s="191">
        <v>0</v>
      </c>
      <c r="W10" s="191">
        <v>0</v>
      </c>
      <c r="X10" s="191">
        <v>0</v>
      </c>
      <c r="Y10" s="239">
        <v>0</v>
      </c>
      <c r="Z10" s="239">
        <v>0</v>
      </c>
      <c r="AA10" s="239">
        <v>0</v>
      </c>
    </row>
    <row r="11" spans="1:28">
      <c r="A11" s="185" t="s">
        <v>171</v>
      </c>
      <c r="B11" s="185" t="s">
        <v>169</v>
      </c>
      <c r="C11" s="185"/>
      <c r="D11" s="186"/>
      <c r="E11" s="185" t="s">
        <v>172</v>
      </c>
      <c r="F11" s="189">
        <v>83810127567</v>
      </c>
      <c r="G11" s="185" t="s">
        <v>173</v>
      </c>
      <c r="H11" s="185" t="s">
        <v>174</v>
      </c>
      <c r="I11" s="185" t="s">
        <v>175</v>
      </c>
      <c r="J11" s="204">
        <v>45657</v>
      </c>
      <c r="K11" s="213">
        <v>12</v>
      </c>
      <c r="L11" s="122">
        <v>15765</v>
      </c>
      <c r="M11" s="122">
        <v>5858</v>
      </c>
      <c r="N11" s="122">
        <v>7089</v>
      </c>
      <c r="O11" s="122">
        <v>15555</v>
      </c>
      <c r="P11" s="122">
        <v>9907</v>
      </c>
      <c r="Q11" s="122">
        <v>8676</v>
      </c>
      <c r="R11" s="122">
        <v>210</v>
      </c>
      <c r="S11" s="123">
        <v>0.63</v>
      </c>
      <c r="T11" s="123">
        <v>0.55000000000000004</v>
      </c>
      <c r="U11" s="123">
        <v>0.01</v>
      </c>
      <c r="V11" s="191">
        <v>816</v>
      </c>
      <c r="W11" s="191">
        <v>760</v>
      </c>
      <c r="X11" s="191" t="s">
        <v>429</v>
      </c>
      <c r="Y11" s="239">
        <v>0.05</v>
      </c>
      <c r="Z11" s="239">
        <v>0.05</v>
      </c>
      <c r="AA11" s="239" t="s">
        <v>429</v>
      </c>
    </row>
    <row r="12" spans="1:28">
      <c r="A12" s="185" t="s">
        <v>176</v>
      </c>
      <c r="B12" s="185" t="s">
        <v>169</v>
      </c>
      <c r="C12" s="185"/>
      <c r="D12" s="186"/>
      <c r="E12" s="185" t="s">
        <v>177</v>
      </c>
      <c r="F12" s="189">
        <v>90302247344</v>
      </c>
      <c r="G12" s="185" t="s">
        <v>178</v>
      </c>
      <c r="H12" s="185" t="s">
        <v>174</v>
      </c>
      <c r="I12" s="185" t="s">
        <v>179</v>
      </c>
      <c r="J12" s="204">
        <v>45838</v>
      </c>
      <c r="K12" s="213">
        <v>12</v>
      </c>
      <c r="L12" s="122">
        <v>38406</v>
      </c>
      <c r="M12" s="122">
        <v>4735</v>
      </c>
      <c r="N12" s="122">
        <v>4745</v>
      </c>
      <c r="O12" s="122">
        <v>7084</v>
      </c>
      <c r="P12" s="122">
        <v>33671</v>
      </c>
      <c r="Q12" s="122">
        <v>33661</v>
      </c>
      <c r="R12" s="122">
        <v>31322</v>
      </c>
      <c r="S12" s="123">
        <v>0.88</v>
      </c>
      <c r="T12" s="123">
        <v>0.88</v>
      </c>
      <c r="U12" s="123">
        <v>0.82</v>
      </c>
      <c r="V12" s="191">
        <v>1216</v>
      </c>
      <c r="W12" s="191">
        <v>1225</v>
      </c>
      <c r="X12" s="191">
        <v>0</v>
      </c>
      <c r="Y12" s="239">
        <v>0.03</v>
      </c>
      <c r="Z12" s="239">
        <v>0.03</v>
      </c>
      <c r="AA12" s="239">
        <v>0</v>
      </c>
    </row>
    <row r="13" spans="1:28">
      <c r="A13" s="185" t="s">
        <v>180</v>
      </c>
      <c r="B13" s="185" t="s">
        <v>169</v>
      </c>
      <c r="C13" s="185"/>
      <c r="D13" s="186"/>
      <c r="E13" s="185" t="s">
        <v>181</v>
      </c>
      <c r="F13" s="189">
        <v>49633667743</v>
      </c>
      <c r="G13" s="185" t="s">
        <v>182</v>
      </c>
      <c r="H13" s="185" t="s">
        <v>166</v>
      </c>
      <c r="I13" s="185" t="s">
        <v>167</v>
      </c>
      <c r="J13" s="204">
        <v>45838</v>
      </c>
      <c r="K13" s="213">
        <v>12</v>
      </c>
      <c r="L13" s="122">
        <v>100654</v>
      </c>
      <c r="M13" s="122">
        <v>52637</v>
      </c>
      <c r="N13" s="122">
        <v>53045</v>
      </c>
      <c r="O13" s="122">
        <v>90569</v>
      </c>
      <c r="P13" s="122">
        <v>48017</v>
      </c>
      <c r="Q13" s="122">
        <v>47609</v>
      </c>
      <c r="R13" s="122">
        <v>10085</v>
      </c>
      <c r="S13" s="123">
        <v>0.48</v>
      </c>
      <c r="T13" s="123">
        <v>0.47</v>
      </c>
      <c r="U13" s="123">
        <v>0.1</v>
      </c>
      <c r="V13" s="191">
        <v>18134</v>
      </c>
      <c r="W13" s="191">
        <v>18284</v>
      </c>
      <c r="X13" s="191">
        <v>160</v>
      </c>
      <c r="Y13" s="239">
        <v>0.18</v>
      </c>
      <c r="Z13" s="239">
        <v>0.18</v>
      </c>
      <c r="AA13" s="239">
        <v>0</v>
      </c>
    </row>
    <row r="14" spans="1:28">
      <c r="A14" s="185" t="s">
        <v>183</v>
      </c>
      <c r="B14" s="185" t="s">
        <v>169</v>
      </c>
      <c r="C14" s="185"/>
      <c r="D14" s="186"/>
      <c r="E14" s="185" t="s">
        <v>184</v>
      </c>
      <c r="F14" s="189">
        <v>28342064803</v>
      </c>
      <c r="G14" s="185" t="s">
        <v>185</v>
      </c>
      <c r="H14" s="185" t="s">
        <v>166</v>
      </c>
      <c r="I14" s="185" t="s">
        <v>186</v>
      </c>
      <c r="J14" s="204">
        <v>45838</v>
      </c>
      <c r="K14" s="213">
        <v>12</v>
      </c>
      <c r="L14" s="122">
        <v>61639</v>
      </c>
      <c r="M14" s="122">
        <v>27940</v>
      </c>
      <c r="N14" s="122">
        <v>28115</v>
      </c>
      <c r="O14" s="122">
        <v>28375</v>
      </c>
      <c r="P14" s="122">
        <v>33699</v>
      </c>
      <c r="Q14" s="122">
        <v>33524</v>
      </c>
      <c r="R14" s="122">
        <v>33264</v>
      </c>
      <c r="S14" s="123">
        <v>0.55000000000000004</v>
      </c>
      <c r="T14" s="123">
        <v>0.54</v>
      </c>
      <c r="U14" s="123">
        <v>0.54</v>
      </c>
      <c r="V14" s="191">
        <v>435</v>
      </c>
      <c r="W14" s="191">
        <v>456</v>
      </c>
      <c r="X14" s="191">
        <v>536</v>
      </c>
      <c r="Y14" s="239">
        <v>0.01</v>
      </c>
      <c r="Z14" s="239">
        <v>0.01</v>
      </c>
      <c r="AA14" s="239">
        <v>0.01</v>
      </c>
    </row>
    <row r="15" spans="1:28">
      <c r="A15" s="185" t="s">
        <v>187</v>
      </c>
      <c r="B15" s="185" t="s">
        <v>169</v>
      </c>
      <c r="C15" s="185" t="s">
        <v>163</v>
      </c>
      <c r="D15" s="186">
        <v>9</v>
      </c>
      <c r="E15" s="185" t="s">
        <v>188</v>
      </c>
      <c r="F15" s="189">
        <v>60905115063</v>
      </c>
      <c r="G15" s="185" t="s">
        <v>189</v>
      </c>
      <c r="H15" s="185" t="s">
        <v>166</v>
      </c>
      <c r="I15" s="185" t="s">
        <v>186</v>
      </c>
      <c r="J15" s="204">
        <v>45838</v>
      </c>
      <c r="K15" s="213">
        <v>12</v>
      </c>
      <c r="L15" s="122">
        <v>511170</v>
      </c>
      <c r="M15" s="122">
        <v>102576</v>
      </c>
      <c r="N15" s="122">
        <v>114449</v>
      </c>
      <c r="O15" s="122">
        <v>166991</v>
      </c>
      <c r="P15" s="122">
        <v>408594</v>
      </c>
      <c r="Q15" s="122">
        <v>396721</v>
      </c>
      <c r="R15" s="122">
        <v>344179</v>
      </c>
      <c r="S15" s="123">
        <v>0.8</v>
      </c>
      <c r="T15" s="123">
        <v>0.78</v>
      </c>
      <c r="U15" s="123">
        <v>0.67</v>
      </c>
      <c r="V15" s="191">
        <v>25728</v>
      </c>
      <c r="W15" s="191">
        <v>26049</v>
      </c>
      <c r="X15" s="191">
        <v>24651</v>
      </c>
      <c r="Y15" s="239">
        <v>0.05</v>
      </c>
      <c r="Z15" s="239">
        <v>0.05</v>
      </c>
      <c r="AA15" s="239">
        <v>0.05</v>
      </c>
    </row>
    <row r="16" spans="1:28">
      <c r="A16" s="185" t="s">
        <v>190</v>
      </c>
      <c r="B16" s="185" t="s">
        <v>191</v>
      </c>
      <c r="C16" s="185" t="s">
        <v>163</v>
      </c>
      <c r="D16" s="186">
        <v>17</v>
      </c>
      <c r="E16" s="185" t="s">
        <v>188</v>
      </c>
      <c r="F16" s="189">
        <v>60905115063</v>
      </c>
      <c r="G16" s="185" t="s">
        <v>189</v>
      </c>
      <c r="H16" s="185" t="s">
        <v>166</v>
      </c>
      <c r="I16" s="185" t="s">
        <v>186</v>
      </c>
      <c r="J16" s="204">
        <v>45838</v>
      </c>
      <c r="K16" s="213">
        <v>12</v>
      </c>
      <c r="L16" s="122">
        <v>1392458</v>
      </c>
      <c r="M16" s="122">
        <v>764190</v>
      </c>
      <c r="N16" s="122">
        <v>776822</v>
      </c>
      <c r="O16" s="122">
        <v>1314231</v>
      </c>
      <c r="P16" s="122">
        <v>628268</v>
      </c>
      <c r="Q16" s="122">
        <v>615636</v>
      </c>
      <c r="R16" s="122">
        <v>78227</v>
      </c>
      <c r="S16" s="123">
        <v>0.45</v>
      </c>
      <c r="T16" s="123">
        <v>0.44</v>
      </c>
      <c r="U16" s="123">
        <v>0.06</v>
      </c>
      <c r="V16" s="191">
        <v>8470</v>
      </c>
      <c r="W16" s="191">
        <v>1663</v>
      </c>
      <c r="X16" s="191">
        <v>245</v>
      </c>
      <c r="Y16" s="239">
        <v>0.01</v>
      </c>
      <c r="Z16" s="239">
        <v>0</v>
      </c>
      <c r="AA16" s="239">
        <v>0</v>
      </c>
    </row>
    <row r="17" spans="1:27">
      <c r="A17" s="185" t="s">
        <v>192</v>
      </c>
      <c r="B17" s="185" t="s">
        <v>169</v>
      </c>
      <c r="C17" s="185"/>
      <c r="D17" s="186"/>
      <c r="E17" s="185" t="s">
        <v>193</v>
      </c>
      <c r="F17" s="189">
        <v>65714394898</v>
      </c>
      <c r="G17" s="185" t="s">
        <v>194</v>
      </c>
      <c r="H17" s="185" t="s">
        <v>166</v>
      </c>
      <c r="I17" s="185" t="s">
        <v>186</v>
      </c>
      <c r="J17" s="204">
        <v>45838</v>
      </c>
      <c r="K17" s="213">
        <v>12</v>
      </c>
      <c r="L17" s="122">
        <v>3126300</v>
      </c>
      <c r="M17" s="122">
        <v>1742998</v>
      </c>
      <c r="N17" s="122">
        <v>1807429</v>
      </c>
      <c r="O17" s="122">
        <v>1896567</v>
      </c>
      <c r="P17" s="122">
        <v>1383302</v>
      </c>
      <c r="Q17" s="122">
        <v>1318871</v>
      </c>
      <c r="R17" s="122">
        <v>1229733</v>
      </c>
      <c r="S17" s="123">
        <v>0.44</v>
      </c>
      <c r="T17" s="123">
        <v>0.42</v>
      </c>
      <c r="U17" s="123">
        <v>0.39</v>
      </c>
      <c r="V17" s="191">
        <v>140749</v>
      </c>
      <c r="W17" s="191">
        <v>147675</v>
      </c>
      <c r="X17" s="191">
        <v>145462</v>
      </c>
      <c r="Y17" s="239">
        <v>0.05</v>
      </c>
      <c r="Z17" s="239">
        <v>0.05</v>
      </c>
      <c r="AA17" s="239">
        <v>0.05</v>
      </c>
    </row>
    <row r="18" spans="1:27">
      <c r="A18" s="185" t="s">
        <v>195</v>
      </c>
      <c r="B18" s="185" t="s">
        <v>169</v>
      </c>
      <c r="C18" s="185" t="s">
        <v>163</v>
      </c>
      <c r="D18" s="186">
        <v>11</v>
      </c>
      <c r="E18" s="185" t="s">
        <v>196</v>
      </c>
      <c r="F18" s="189">
        <v>53226460365</v>
      </c>
      <c r="G18" s="185" t="s">
        <v>197</v>
      </c>
      <c r="H18" s="185" t="s">
        <v>166</v>
      </c>
      <c r="I18" s="185" t="s">
        <v>179</v>
      </c>
      <c r="J18" s="204">
        <v>45838</v>
      </c>
      <c r="K18" s="213">
        <v>12</v>
      </c>
      <c r="L18" s="122">
        <v>905104</v>
      </c>
      <c r="M18" s="122">
        <v>432321</v>
      </c>
      <c r="N18" s="122">
        <v>445791</v>
      </c>
      <c r="O18" s="122">
        <v>759322</v>
      </c>
      <c r="P18" s="122">
        <v>472783</v>
      </c>
      <c r="Q18" s="122">
        <v>459313</v>
      </c>
      <c r="R18" s="122">
        <v>145782</v>
      </c>
      <c r="S18" s="123">
        <v>0.52</v>
      </c>
      <c r="T18" s="123">
        <v>0.51</v>
      </c>
      <c r="U18" s="123">
        <v>0.16</v>
      </c>
      <c r="V18" s="191">
        <v>174328</v>
      </c>
      <c r="W18" s="191">
        <v>184845</v>
      </c>
      <c r="X18" s="191">
        <v>46606</v>
      </c>
      <c r="Y18" s="239">
        <v>0.19</v>
      </c>
      <c r="Z18" s="239">
        <v>0.2</v>
      </c>
      <c r="AA18" s="239">
        <v>0.05</v>
      </c>
    </row>
    <row r="19" spans="1:27">
      <c r="A19" s="185" t="s">
        <v>198</v>
      </c>
      <c r="B19" s="185" t="s">
        <v>169</v>
      </c>
      <c r="C19" s="185"/>
      <c r="D19" s="186"/>
      <c r="E19" s="185" t="s">
        <v>199</v>
      </c>
      <c r="F19" s="189">
        <v>23053121564</v>
      </c>
      <c r="G19" s="185" t="s">
        <v>200</v>
      </c>
      <c r="H19" s="185" t="s">
        <v>166</v>
      </c>
      <c r="I19" s="185" t="s">
        <v>179</v>
      </c>
      <c r="J19" s="204">
        <v>45838</v>
      </c>
      <c r="K19" s="213">
        <v>12</v>
      </c>
      <c r="L19" s="122">
        <v>133662</v>
      </c>
      <c r="M19" s="122">
        <v>68900</v>
      </c>
      <c r="N19" s="122">
        <v>70296</v>
      </c>
      <c r="O19" s="122">
        <v>94158</v>
      </c>
      <c r="P19" s="122">
        <v>64762</v>
      </c>
      <c r="Q19" s="122">
        <v>63366</v>
      </c>
      <c r="R19" s="122">
        <v>39504</v>
      </c>
      <c r="S19" s="123">
        <v>0.48</v>
      </c>
      <c r="T19" s="123">
        <v>0.47</v>
      </c>
      <c r="U19" s="123">
        <v>0.3</v>
      </c>
      <c r="V19" s="191">
        <v>4620</v>
      </c>
      <c r="W19" s="191">
        <v>4627</v>
      </c>
      <c r="X19" s="191">
        <v>3470</v>
      </c>
      <c r="Y19" s="239">
        <v>0.03</v>
      </c>
      <c r="Z19" s="239">
        <v>0.03</v>
      </c>
      <c r="AA19" s="239">
        <v>0.03</v>
      </c>
    </row>
    <row r="20" spans="1:27">
      <c r="A20" s="185" t="s">
        <v>201</v>
      </c>
      <c r="B20" s="185" t="s">
        <v>169</v>
      </c>
      <c r="C20" s="185"/>
      <c r="D20" s="186"/>
      <c r="E20" s="185" t="s">
        <v>202</v>
      </c>
      <c r="F20" s="189">
        <v>85571332201</v>
      </c>
      <c r="G20" s="185" t="s">
        <v>203</v>
      </c>
      <c r="H20" s="185" t="s">
        <v>166</v>
      </c>
      <c r="I20" s="185" t="s">
        <v>186</v>
      </c>
      <c r="J20" s="204">
        <v>45838</v>
      </c>
      <c r="K20" s="213">
        <v>12</v>
      </c>
      <c r="L20" s="122">
        <v>57618</v>
      </c>
      <c r="M20" s="122">
        <v>24870</v>
      </c>
      <c r="N20" s="122">
        <v>22926</v>
      </c>
      <c r="O20" s="122">
        <v>57618</v>
      </c>
      <c r="P20" s="122">
        <v>32748</v>
      </c>
      <c r="Q20" s="122">
        <v>34692</v>
      </c>
      <c r="R20" s="122">
        <v>0</v>
      </c>
      <c r="S20" s="123">
        <v>0.56999999999999995</v>
      </c>
      <c r="T20" s="123">
        <v>0.6</v>
      </c>
      <c r="U20" s="123">
        <v>0</v>
      </c>
      <c r="V20" s="191">
        <v>6587</v>
      </c>
      <c r="W20" s="191">
        <v>6571</v>
      </c>
      <c r="X20" s="191">
        <v>0</v>
      </c>
      <c r="Y20" s="239">
        <v>0.11</v>
      </c>
      <c r="Z20" s="239">
        <v>0.11</v>
      </c>
      <c r="AA20" s="239">
        <v>0</v>
      </c>
    </row>
    <row r="21" spans="1:27">
      <c r="A21" s="185" t="s">
        <v>204</v>
      </c>
      <c r="B21" s="185" t="s">
        <v>169</v>
      </c>
      <c r="C21" s="185"/>
      <c r="D21" s="186"/>
      <c r="E21" s="185" t="s">
        <v>205</v>
      </c>
      <c r="F21" s="189">
        <v>74559365913</v>
      </c>
      <c r="G21" s="185" t="s">
        <v>206</v>
      </c>
      <c r="H21" s="185" t="s">
        <v>166</v>
      </c>
      <c r="I21" s="185" t="s">
        <v>186</v>
      </c>
      <c r="J21" s="204">
        <v>45838</v>
      </c>
      <c r="K21" s="213">
        <v>12</v>
      </c>
      <c r="L21" s="122">
        <v>546061</v>
      </c>
      <c r="M21" s="122">
        <v>260073</v>
      </c>
      <c r="N21" s="122">
        <v>274593</v>
      </c>
      <c r="O21" s="122">
        <v>503980</v>
      </c>
      <c r="P21" s="122">
        <v>285988</v>
      </c>
      <c r="Q21" s="122">
        <v>271468</v>
      </c>
      <c r="R21" s="122">
        <v>42081</v>
      </c>
      <c r="S21" s="123">
        <v>0.52</v>
      </c>
      <c r="T21" s="123">
        <v>0.5</v>
      </c>
      <c r="U21" s="123">
        <v>0.08</v>
      </c>
      <c r="V21" s="191">
        <v>12168</v>
      </c>
      <c r="W21" s="191">
        <v>11123</v>
      </c>
      <c r="X21" s="191">
        <v>4389</v>
      </c>
      <c r="Y21" s="239">
        <v>0.02</v>
      </c>
      <c r="Z21" s="239">
        <v>0.02</v>
      </c>
      <c r="AA21" s="239">
        <v>0.01</v>
      </c>
    </row>
    <row r="22" spans="1:27">
      <c r="A22" s="185" t="s">
        <v>207</v>
      </c>
      <c r="B22" s="185" t="s">
        <v>169</v>
      </c>
      <c r="C22" s="185" t="s">
        <v>163</v>
      </c>
      <c r="D22" s="186">
        <v>13</v>
      </c>
      <c r="E22" s="185" t="s">
        <v>208</v>
      </c>
      <c r="F22" s="189">
        <v>26458298557</v>
      </c>
      <c r="G22" s="185" t="s">
        <v>209</v>
      </c>
      <c r="H22" s="185" t="s">
        <v>166</v>
      </c>
      <c r="I22" s="185" t="s">
        <v>167</v>
      </c>
      <c r="J22" s="204">
        <v>45838</v>
      </c>
      <c r="K22" s="213">
        <v>12</v>
      </c>
      <c r="L22" s="122">
        <v>171002</v>
      </c>
      <c r="M22" s="122">
        <v>72661</v>
      </c>
      <c r="N22" s="122">
        <v>77776</v>
      </c>
      <c r="O22" s="122">
        <v>136159</v>
      </c>
      <c r="P22" s="122">
        <v>98341</v>
      </c>
      <c r="Q22" s="122">
        <v>93226</v>
      </c>
      <c r="R22" s="122">
        <v>34843</v>
      </c>
      <c r="S22" s="123">
        <v>0.57999999999999996</v>
      </c>
      <c r="T22" s="123">
        <v>0.55000000000000004</v>
      </c>
      <c r="U22" s="123">
        <v>0.2</v>
      </c>
      <c r="V22" s="191">
        <v>67836</v>
      </c>
      <c r="W22" s="191">
        <v>66421</v>
      </c>
      <c r="X22" s="191">
        <v>28838</v>
      </c>
      <c r="Y22" s="239">
        <v>0.4</v>
      </c>
      <c r="Z22" s="239">
        <v>0.39</v>
      </c>
      <c r="AA22" s="239">
        <v>0.17</v>
      </c>
    </row>
    <row r="23" spans="1:27">
      <c r="A23" s="185" t="s">
        <v>210</v>
      </c>
      <c r="B23" s="185" t="s">
        <v>169</v>
      </c>
      <c r="C23" s="185"/>
      <c r="D23" s="186"/>
      <c r="E23" s="185" t="s">
        <v>211</v>
      </c>
      <c r="F23" s="189">
        <v>75493363262</v>
      </c>
      <c r="G23" s="185" t="s">
        <v>212</v>
      </c>
      <c r="H23" s="185" t="s">
        <v>166</v>
      </c>
      <c r="I23" s="185" t="s">
        <v>186</v>
      </c>
      <c r="J23" s="204">
        <v>45838</v>
      </c>
      <c r="K23" s="213">
        <v>12</v>
      </c>
      <c r="L23" s="122">
        <v>771128</v>
      </c>
      <c r="M23" s="122">
        <v>213728</v>
      </c>
      <c r="N23" s="122">
        <v>230153</v>
      </c>
      <c r="O23" s="122">
        <v>747624</v>
      </c>
      <c r="P23" s="122">
        <v>557400</v>
      </c>
      <c r="Q23" s="122">
        <v>540975</v>
      </c>
      <c r="R23" s="122">
        <v>23504</v>
      </c>
      <c r="S23" s="123">
        <v>0.72</v>
      </c>
      <c r="T23" s="123">
        <v>0.7</v>
      </c>
      <c r="U23" s="123">
        <v>0.03</v>
      </c>
      <c r="V23" s="191">
        <v>6884</v>
      </c>
      <c r="W23" s="191">
        <v>6454</v>
      </c>
      <c r="X23" s="191">
        <v>1059</v>
      </c>
      <c r="Y23" s="239">
        <v>0.01</v>
      </c>
      <c r="Z23" s="239">
        <v>0.01</v>
      </c>
      <c r="AA23" s="239">
        <v>0</v>
      </c>
    </row>
    <row r="24" spans="1:27">
      <c r="A24" s="185" t="s">
        <v>213</v>
      </c>
      <c r="B24" s="185" t="s">
        <v>169</v>
      </c>
      <c r="C24" s="185"/>
      <c r="D24" s="186"/>
      <c r="E24" s="185" t="s">
        <v>214</v>
      </c>
      <c r="F24" s="189">
        <v>33813823017</v>
      </c>
      <c r="G24" s="185" t="s">
        <v>215</v>
      </c>
      <c r="H24" s="185" t="s">
        <v>166</v>
      </c>
      <c r="I24" s="185" t="s">
        <v>186</v>
      </c>
      <c r="J24" s="204">
        <v>45838</v>
      </c>
      <c r="K24" s="213">
        <v>12</v>
      </c>
      <c r="L24" s="122">
        <v>97072</v>
      </c>
      <c r="M24" s="122">
        <v>41550</v>
      </c>
      <c r="N24" s="122">
        <v>44551</v>
      </c>
      <c r="O24" s="122">
        <v>75919</v>
      </c>
      <c r="P24" s="122">
        <v>55522</v>
      </c>
      <c r="Q24" s="122">
        <v>52521</v>
      </c>
      <c r="R24" s="122">
        <v>21153</v>
      </c>
      <c r="S24" s="123">
        <v>0.56999999999999995</v>
      </c>
      <c r="T24" s="123">
        <v>0.54</v>
      </c>
      <c r="U24" s="123">
        <v>0.22</v>
      </c>
      <c r="V24" s="191">
        <v>5529</v>
      </c>
      <c r="W24" s="191">
        <v>5681</v>
      </c>
      <c r="X24" s="191">
        <v>4112</v>
      </c>
      <c r="Y24" s="239">
        <v>0.06</v>
      </c>
      <c r="Z24" s="239">
        <v>0.06</v>
      </c>
      <c r="AA24" s="239">
        <v>0.04</v>
      </c>
    </row>
    <row r="25" spans="1:27">
      <c r="A25" s="185" t="s">
        <v>216</v>
      </c>
      <c r="B25" s="185" t="s">
        <v>169</v>
      </c>
      <c r="C25" s="185" t="s">
        <v>163</v>
      </c>
      <c r="D25" s="186">
        <v>13</v>
      </c>
      <c r="E25" s="185" t="s">
        <v>216</v>
      </c>
      <c r="F25" s="189">
        <v>56601925435</v>
      </c>
      <c r="G25" s="185" t="s">
        <v>209</v>
      </c>
      <c r="H25" s="185" t="s">
        <v>166</v>
      </c>
      <c r="I25" s="185" t="s">
        <v>167</v>
      </c>
      <c r="J25" s="204">
        <v>45838</v>
      </c>
      <c r="K25" s="213">
        <v>12</v>
      </c>
      <c r="L25" s="122">
        <v>128808</v>
      </c>
      <c r="M25" s="122">
        <v>74993</v>
      </c>
      <c r="N25" s="122">
        <v>75685</v>
      </c>
      <c r="O25" s="122">
        <v>128691</v>
      </c>
      <c r="P25" s="122">
        <v>53815</v>
      </c>
      <c r="Q25" s="122">
        <v>53123</v>
      </c>
      <c r="R25" s="122">
        <v>117</v>
      </c>
      <c r="S25" s="123">
        <v>0.42</v>
      </c>
      <c r="T25" s="123">
        <v>0.41</v>
      </c>
      <c r="U25" s="123">
        <v>0</v>
      </c>
      <c r="V25" s="191">
        <v>21601</v>
      </c>
      <c r="W25" s="191">
        <v>21974</v>
      </c>
      <c r="X25" s="191">
        <v>0</v>
      </c>
      <c r="Y25" s="239">
        <v>0.17</v>
      </c>
      <c r="Z25" s="239">
        <v>0.17</v>
      </c>
      <c r="AA25" s="239">
        <v>0</v>
      </c>
    </row>
    <row r="26" spans="1:27">
      <c r="A26" s="185" t="s">
        <v>217</v>
      </c>
      <c r="B26" s="185" t="s">
        <v>169</v>
      </c>
      <c r="C26" s="185"/>
      <c r="D26" s="186"/>
      <c r="E26" s="185" t="s">
        <v>218</v>
      </c>
      <c r="F26" s="189">
        <v>56286625181</v>
      </c>
      <c r="G26" s="185" t="s">
        <v>219</v>
      </c>
      <c r="H26" s="185" t="s">
        <v>166</v>
      </c>
      <c r="I26" s="185" t="s">
        <v>186</v>
      </c>
      <c r="J26" s="204">
        <v>45838</v>
      </c>
      <c r="K26" s="213">
        <v>12</v>
      </c>
      <c r="L26" s="122">
        <v>72921</v>
      </c>
      <c r="M26" s="122">
        <v>14004</v>
      </c>
      <c r="N26" s="122">
        <v>14151</v>
      </c>
      <c r="O26" s="122">
        <v>46007</v>
      </c>
      <c r="P26" s="122">
        <v>58917</v>
      </c>
      <c r="Q26" s="122">
        <v>58770</v>
      </c>
      <c r="R26" s="122">
        <v>26914</v>
      </c>
      <c r="S26" s="123">
        <v>0.81</v>
      </c>
      <c r="T26" s="123">
        <v>0.81</v>
      </c>
      <c r="U26" s="123">
        <v>0.37</v>
      </c>
      <c r="V26" s="191">
        <v>3269</v>
      </c>
      <c r="W26" s="191">
        <v>3415</v>
      </c>
      <c r="X26" s="191">
        <v>232</v>
      </c>
      <c r="Y26" s="239">
        <v>0.04</v>
      </c>
      <c r="Z26" s="239">
        <v>0.05</v>
      </c>
      <c r="AA26" s="239">
        <v>0</v>
      </c>
    </row>
    <row r="27" spans="1:27">
      <c r="A27" s="185" t="s">
        <v>220</v>
      </c>
      <c r="B27" s="185" t="s">
        <v>169</v>
      </c>
      <c r="C27" s="185" t="s">
        <v>163</v>
      </c>
      <c r="D27" s="186">
        <v>3</v>
      </c>
      <c r="E27" s="185" t="s">
        <v>221</v>
      </c>
      <c r="F27" s="189">
        <v>22599554834</v>
      </c>
      <c r="G27" s="185" t="s">
        <v>222</v>
      </c>
      <c r="H27" s="185" t="s">
        <v>166</v>
      </c>
      <c r="I27" s="185" t="s">
        <v>167</v>
      </c>
      <c r="J27" s="204">
        <v>45838</v>
      </c>
      <c r="K27" s="213">
        <v>12</v>
      </c>
      <c r="L27" s="122">
        <v>90153</v>
      </c>
      <c r="M27" s="122">
        <v>37390</v>
      </c>
      <c r="N27" s="122">
        <v>39884</v>
      </c>
      <c r="O27" s="122">
        <v>38801</v>
      </c>
      <c r="P27" s="122">
        <v>52763</v>
      </c>
      <c r="Q27" s="122">
        <v>50269</v>
      </c>
      <c r="R27" s="122">
        <v>51352</v>
      </c>
      <c r="S27" s="123">
        <v>0.59</v>
      </c>
      <c r="T27" s="123">
        <v>0.56000000000000005</v>
      </c>
      <c r="U27" s="123">
        <v>0.56999999999999995</v>
      </c>
      <c r="V27" s="191">
        <v>748</v>
      </c>
      <c r="W27" s="191">
        <v>798</v>
      </c>
      <c r="X27" s="191">
        <v>776</v>
      </c>
      <c r="Y27" s="239">
        <v>0.01</v>
      </c>
      <c r="Z27" s="239">
        <v>0.01</v>
      </c>
      <c r="AA27" s="239">
        <v>0.01</v>
      </c>
    </row>
    <row r="28" spans="1:27">
      <c r="A28" s="185" t="s">
        <v>223</v>
      </c>
      <c r="B28" s="185" t="s">
        <v>169</v>
      </c>
      <c r="C28" s="185"/>
      <c r="D28" s="186"/>
      <c r="E28" s="185" t="s">
        <v>224</v>
      </c>
      <c r="F28" s="189">
        <v>64971749321</v>
      </c>
      <c r="G28" s="185" t="s">
        <v>225</v>
      </c>
      <c r="H28" s="185" t="s">
        <v>166</v>
      </c>
      <c r="I28" s="185" t="s">
        <v>186</v>
      </c>
      <c r="J28" s="204">
        <v>45838</v>
      </c>
      <c r="K28" s="213">
        <v>12</v>
      </c>
      <c r="L28" s="122">
        <v>989677</v>
      </c>
      <c r="M28" s="122">
        <v>413136</v>
      </c>
      <c r="N28" s="122">
        <v>956331</v>
      </c>
      <c r="O28" s="122">
        <v>455705</v>
      </c>
      <c r="P28" s="122">
        <v>576541</v>
      </c>
      <c r="Q28" s="122">
        <v>33346</v>
      </c>
      <c r="R28" s="122">
        <v>533972</v>
      </c>
      <c r="S28" s="123">
        <v>0.57999999999999996</v>
      </c>
      <c r="T28" s="123">
        <v>0.03</v>
      </c>
      <c r="U28" s="123">
        <v>0.54</v>
      </c>
      <c r="V28" s="191">
        <v>104510</v>
      </c>
      <c r="W28" s="191">
        <v>0</v>
      </c>
      <c r="X28" s="191">
        <v>106023</v>
      </c>
      <c r="Y28" s="239">
        <v>0.11</v>
      </c>
      <c r="Z28" s="239">
        <v>0</v>
      </c>
      <c r="AA28" s="239">
        <v>0.11</v>
      </c>
    </row>
    <row r="29" spans="1:27">
      <c r="A29" s="185" t="s">
        <v>226</v>
      </c>
      <c r="B29" s="185" t="s">
        <v>169</v>
      </c>
      <c r="C29" s="185"/>
      <c r="D29" s="186"/>
      <c r="E29" s="185" t="s">
        <v>227</v>
      </c>
      <c r="F29" s="189">
        <v>68657495890</v>
      </c>
      <c r="G29" s="185" t="s">
        <v>228</v>
      </c>
      <c r="H29" s="185" t="s">
        <v>166</v>
      </c>
      <c r="I29" s="185" t="s">
        <v>186</v>
      </c>
      <c r="J29" s="204">
        <v>45838</v>
      </c>
      <c r="K29" s="213">
        <v>12</v>
      </c>
      <c r="L29" s="122">
        <v>1507690</v>
      </c>
      <c r="M29" s="122">
        <v>803949</v>
      </c>
      <c r="N29" s="122">
        <v>812594</v>
      </c>
      <c r="O29" s="122">
        <v>1429681</v>
      </c>
      <c r="P29" s="122">
        <v>703741</v>
      </c>
      <c r="Q29" s="122">
        <v>695096</v>
      </c>
      <c r="R29" s="122">
        <v>78009</v>
      </c>
      <c r="S29" s="123">
        <v>0.47</v>
      </c>
      <c r="T29" s="123">
        <v>0.46</v>
      </c>
      <c r="U29" s="123">
        <v>0.05</v>
      </c>
      <c r="V29" s="191">
        <v>192427</v>
      </c>
      <c r="W29" s="191">
        <v>188729</v>
      </c>
      <c r="X29" s="191">
        <v>1903</v>
      </c>
      <c r="Y29" s="239">
        <v>0.13</v>
      </c>
      <c r="Z29" s="239">
        <v>0.13</v>
      </c>
      <c r="AA29" s="239">
        <v>0</v>
      </c>
    </row>
    <row r="30" spans="1:27">
      <c r="A30" s="185" t="s">
        <v>229</v>
      </c>
      <c r="B30" s="185" t="s">
        <v>169</v>
      </c>
      <c r="C30" s="185"/>
      <c r="D30" s="186"/>
      <c r="E30" s="185" t="s">
        <v>230</v>
      </c>
      <c r="F30" s="189">
        <v>70815369818</v>
      </c>
      <c r="G30" s="185" t="s">
        <v>231</v>
      </c>
      <c r="H30" s="185" t="s">
        <v>166</v>
      </c>
      <c r="I30" s="185" t="s">
        <v>167</v>
      </c>
      <c r="J30" s="204">
        <v>45838</v>
      </c>
      <c r="K30" s="213">
        <v>12</v>
      </c>
      <c r="L30" s="122">
        <v>64529</v>
      </c>
      <c r="M30" s="122">
        <v>28102</v>
      </c>
      <c r="N30" s="122">
        <v>28434</v>
      </c>
      <c r="O30" s="122">
        <v>34937</v>
      </c>
      <c r="P30" s="122">
        <v>36427</v>
      </c>
      <c r="Q30" s="122">
        <v>36095</v>
      </c>
      <c r="R30" s="122">
        <v>29592</v>
      </c>
      <c r="S30" s="123">
        <v>0.56000000000000005</v>
      </c>
      <c r="T30" s="123">
        <v>0.56000000000000005</v>
      </c>
      <c r="U30" s="123">
        <v>0.46</v>
      </c>
      <c r="V30" s="191">
        <v>979</v>
      </c>
      <c r="W30" s="191">
        <v>996</v>
      </c>
      <c r="X30" s="191">
        <v>1208</v>
      </c>
      <c r="Y30" s="239">
        <v>0.02</v>
      </c>
      <c r="Z30" s="239">
        <v>0.02</v>
      </c>
      <c r="AA30" s="239">
        <v>0.02</v>
      </c>
    </row>
    <row r="31" spans="1:27">
      <c r="A31" s="185" t="s">
        <v>232</v>
      </c>
      <c r="B31" s="185" t="s">
        <v>169</v>
      </c>
      <c r="C31" s="185"/>
      <c r="D31" s="186"/>
      <c r="E31" s="185" t="s">
        <v>233</v>
      </c>
      <c r="F31" s="189">
        <v>60346078879</v>
      </c>
      <c r="G31" s="185" t="s">
        <v>234</v>
      </c>
      <c r="H31" s="185" t="s">
        <v>166</v>
      </c>
      <c r="I31" s="185" t="s">
        <v>186</v>
      </c>
      <c r="J31" s="204">
        <v>45838</v>
      </c>
      <c r="K31" s="213">
        <v>12</v>
      </c>
      <c r="L31" s="122">
        <v>29979</v>
      </c>
      <c r="M31" s="122">
        <v>12441</v>
      </c>
      <c r="N31" s="122">
        <v>13050</v>
      </c>
      <c r="O31" s="122">
        <v>29207</v>
      </c>
      <c r="P31" s="122">
        <v>17538</v>
      </c>
      <c r="Q31" s="122">
        <v>16929</v>
      </c>
      <c r="R31" s="122">
        <v>772</v>
      </c>
      <c r="S31" s="123">
        <v>0.59</v>
      </c>
      <c r="T31" s="123">
        <v>0.56000000000000005</v>
      </c>
      <c r="U31" s="123">
        <v>0.03</v>
      </c>
      <c r="V31" s="191">
        <v>1990</v>
      </c>
      <c r="W31" s="191">
        <v>1874</v>
      </c>
      <c r="X31" s="191">
        <v>78</v>
      </c>
      <c r="Y31" s="239">
        <v>7.0000000000000007E-2</v>
      </c>
      <c r="Z31" s="239">
        <v>0.06</v>
      </c>
      <c r="AA31" s="239">
        <v>0</v>
      </c>
    </row>
    <row r="32" spans="1:27">
      <c r="A32" s="185" t="s">
        <v>235</v>
      </c>
      <c r="B32" s="185" t="s">
        <v>162</v>
      </c>
      <c r="C32" s="185" t="s">
        <v>163</v>
      </c>
      <c r="D32" s="186">
        <v>3</v>
      </c>
      <c r="E32" s="185" t="s">
        <v>236</v>
      </c>
      <c r="F32" s="189">
        <v>24496637884</v>
      </c>
      <c r="G32" s="185" t="s">
        <v>237</v>
      </c>
      <c r="H32" s="185" t="s">
        <v>166</v>
      </c>
      <c r="I32" s="185" t="s">
        <v>179</v>
      </c>
      <c r="J32" s="204">
        <v>45838</v>
      </c>
      <c r="K32" s="213">
        <v>12</v>
      </c>
      <c r="L32" s="122">
        <v>52247</v>
      </c>
      <c r="M32" s="122">
        <v>524</v>
      </c>
      <c r="N32" s="122">
        <v>523</v>
      </c>
      <c r="O32" s="122" t="s">
        <v>429</v>
      </c>
      <c r="P32" s="122">
        <v>51723</v>
      </c>
      <c r="Q32" s="122">
        <v>51724</v>
      </c>
      <c r="R32" s="122" t="s">
        <v>429</v>
      </c>
      <c r="S32" s="123">
        <v>0.99</v>
      </c>
      <c r="T32" s="123">
        <v>0.99</v>
      </c>
      <c r="U32" s="123" t="s">
        <v>429</v>
      </c>
      <c r="V32" s="191">
        <v>524</v>
      </c>
      <c r="W32" s="191">
        <v>523</v>
      </c>
      <c r="X32" s="191" t="s">
        <v>429</v>
      </c>
      <c r="Y32" s="239">
        <v>0.01</v>
      </c>
      <c r="Z32" s="239">
        <v>0.01</v>
      </c>
      <c r="AA32" s="239" t="s">
        <v>429</v>
      </c>
    </row>
    <row r="33" spans="1:27">
      <c r="A33" s="185" t="s">
        <v>238</v>
      </c>
      <c r="B33" s="185" t="s">
        <v>169</v>
      </c>
      <c r="C33" s="185"/>
      <c r="D33" s="186"/>
      <c r="E33" s="185" t="s">
        <v>236</v>
      </c>
      <c r="F33" s="189">
        <v>24496637884</v>
      </c>
      <c r="G33" s="185" t="s">
        <v>237</v>
      </c>
      <c r="H33" s="185" t="s">
        <v>166</v>
      </c>
      <c r="I33" s="185" t="s">
        <v>179</v>
      </c>
      <c r="J33" s="204">
        <v>45838</v>
      </c>
      <c r="K33" s="213">
        <v>12</v>
      </c>
      <c r="L33" s="122">
        <v>65491</v>
      </c>
      <c r="M33" s="122">
        <v>28205</v>
      </c>
      <c r="N33" s="122">
        <v>25741</v>
      </c>
      <c r="O33" s="122">
        <v>23666</v>
      </c>
      <c r="P33" s="122">
        <v>37286</v>
      </c>
      <c r="Q33" s="122">
        <v>39750</v>
      </c>
      <c r="R33" s="122">
        <v>41825</v>
      </c>
      <c r="S33" s="123">
        <v>0.56999999999999995</v>
      </c>
      <c r="T33" s="123">
        <v>0.61</v>
      </c>
      <c r="U33" s="123">
        <v>0.64</v>
      </c>
      <c r="V33" s="191">
        <v>235</v>
      </c>
      <c r="W33" s="191">
        <v>89</v>
      </c>
      <c r="X33" s="191">
        <v>73</v>
      </c>
      <c r="Y33" s="239">
        <v>0</v>
      </c>
      <c r="Z33" s="239">
        <v>0</v>
      </c>
      <c r="AA33" s="239">
        <v>0</v>
      </c>
    </row>
    <row r="34" spans="1:27">
      <c r="A34" s="185" t="s">
        <v>239</v>
      </c>
      <c r="B34" s="185" t="s">
        <v>169</v>
      </c>
      <c r="C34" s="185"/>
      <c r="D34" s="186"/>
      <c r="E34" s="185" t="s">
        <v>240</v>
      </c>
      <c r="F34" s="189">
        <v>17317520544</v>
      </c>
      <c r="G34" s="185" t="s">
        <v>241</v>
      </c>
      <c r="H34" s="185" t="s">
        <v>174</v>
      </c>
      <c r="I34" s="185" t="s">
        <v>186</v>
      </c>
      <c r="J34" s="204">
        <v>45838</v>
      </c>
      <c r="K34" s="213">
        <v>12</v>
      </c>
      <c r="L34" s="122">
        <v>15674</v>
      </c>
      <c r="M34" s="122">
        <v>4797</v>
      </c>
      <c r="N34" s="122">
        <v>5145</v>
      </c>
      <c r="O34" s="122">
        <v>15674</v>
      </c>
      <c r="P34" s="122">
        <v>10877</v>
      </c>
      <c r="Q34" s="122">
        <v>10529</v>
      </c>
      <c r="R34" s="122">
        <v>0</v>
      </c>
      <c r="S34" s="123">
        <v>0.69</v>
      </c>
      <c r="T34" s="123">
        <v>0.67</v>
      </c>
      <c r="U34" s="123">
        <v>0</v>
      </c>
      <c r="V34" s="191">
        <v>541</v>
      </c>
      <c r="W34" s="191">
        <v>542</v>
      </c>
      <c r="X34" s="191">
        <v>0</v>
      </c>
      <c r="Y34" s="239">
        <v>0.03</v>
      </c>
      <c r="Z34" s="239">
        <v>0.03</v>
      </c>
      <c r="AA34" s="239">
        <v>0</v>
      </c>
    </row>
    <row r="35" spans="1:27">
      <c r="A35" s="185" t="s">
        <v>242</v>
      </c>
      <c r="B35" s="185" t="s">
        <v>162</v>
      </c>
      <c r="C35" s="185"/>
      <c r="D35" s="186"/>
      <c r="E35" s="185" t="s">
        <v>243</v>
      </c>
      <c r="F35" s="189">
        <v>19905422981</v>
      </c>
      <c r="G35" s="185" t="s">
        <v>244</v>
      </c>
      <c r="H35" s="185" t="s">
        <v>166</v>
      </c>
      <c r="I35" s="185" t="s">
        <v>167</v>
      </c>
      <c r="J35" s="204">
        <v>45838</v>
      </c>
      <c r="K35" s="213">
        <v>12</v>
      </c>
      <c r="L35" s="122">
        <v>5473</v>
      </c>
      <c r="M35" s="122">
        <v>995</v>
      </c>
      <c r="N35" s="122">
        <v>1003</v>
      </c>
      <c r="O35" s="122">
        <v>5473</v>
      </c>
      <c r="P35" s="122">
        <v>4478</v>
      </c>
      <c r="Q35" s="122">
        <v>4470</v>
      </c>
      <c r="R35" s="122">
        <v>0</v>
      </c>
      <c r="S35" s="123">
        <v>0.82</v>
      </c>
      <c r="T35" s="123">
        <v>0.82</v>
      </c>
      <c r="U35" s="123">
        <v>0</v>
      </c>
      <c r="V35" s="191">
        <v>147</v>
      </c>
      <c r="W35" s="191">
        <v>148</v>
      </c>
      <c r="X35" s="191">
        <v>0</v>
      </c>
      <c r="Y35" s="239">
        <v>0.03</v>
      </c>
      <c r="Z35" s="239">
        <v>0.03</v>
      </c>
      <c r="AA35" s="239">
        <v>0</v>
      </c>
    </row>
    <row r="36" spans="1:27">
      <c r="A36" s="185" t="s">
        <v>245</v>
      </c>
      <c r="B36" s="185" t="s">
        <v>162</v>
      </c>
      <c r="C36" s="185" t="s">
        <v>163</v>
      </c>
      <c r="D36" s="186">
        <v>19</v>
      </c>
      <c r="E36" s="185" t="s">
        <v>243</v>
      </c>
      <c r="F36" s="189">
        <v>19905422981</v>
      </c>
      <c r="G36" s="185" t="s">
        <v>244</v>
      </c>
      <c r="H36" s="185" t="s">
        <v>166</v>
      </c>
      <c r="I36" s="185" t="s">
        <v>167</v>
      </c>
      <c r="J36" s="204">
        <v>45838</v>
      </c>
      <c r="K36" s="213">
        <v>12</v>
      </c>
      <c r="L36" s="122">
        <v>1768</v>
      </c>
      <c r="M36" s="122">
        <v>360</v>
      </c>
      <c r="N36" s="122">
        <v>366</v>
      </c>
      <c r="O36" s="122">
        <v>1768</v>
      </c>
      <c r="P36" s="122">
        <v>1408</v>
      </c>
      <c r="Q36" s="122">
        <v>1402</v>
      </c>
      <c r="R36" s="122">
        <v>0</v>
      </c>
      <c r="S36" s="123">
        <v>0.8</v>
      </c>
      <c r="T36" s="123">
        <v>0.79</v>
      </c>
      <c r="U36" s="123">
        <v>0</v>
      </c>
      <c r="V36" s="191">
        <v>107</v>
      </c>
      <c r="W36" s="191">
        <v>111</v>
      </c>
      <c r="X36" s="191" t="s">
        <v>429</v>
      </c>
      <c r="Y36" s="239">
        <v>0.06</v>
      </c>
      <c r="Z36" s="239">
        <v>0.06</v>
      </c>
      <c r="AA36" s="239" t="s">
        <v>429</v>
      </c>
    </row>
    <row r="37" spans="1:27">
      <c r="A37" s="185" t="s">
        <v>246</v>
      </c>
      <c r="B37" s="185" t="s">
        <v>169</v>
      </c>
      <c r="C37" s="185" t="s">
        <v>163</v>
      </c>
      <c r="D37" s="186">
        <v>17</v>
      </c>
      <c r="E37" s="185" t="s">
        <v>243</v>
      </c>
      <c r="F37" s="189">
        <v>19905422981</v>
      </c>
      <c r="G37" s="185" t="s">
        <v>244</v>
      </c>
      <c r="H37" s="185" t="s">
        <v>166</v>
      </c>
      <c r="I37" s="185" t="s">
        <v>167</v>
      </c>
      <c r="J37" s="204">
        <v>45838</v>
      </c>
      <c r="K37" s="213">
        <v>12</v>
      </c>
      <c r="L37" s="122">
        <v>430413</v>
      </c>
      <c r="M37" s="122">
        <v>215398</v>
      </c>
      <c r="N37" s="122">
        <v>226000</v>
      </c>
      <c r="O37" s="122">
        <v>383316</v>
      </c>
      <c r="P37" s="122">
        <v>215015</v>
      </c>
      <c r="Q37" s="122">
        <v>204413</v>
      </c>
      <c r="R37" s="122">
        <v>47097</v>
      </c>
      <c r="S37" s="123">
        <v>0.5</v>
      </c>
      <c r="T37" s="123">
        <v>0.47</v>
      </c>
      <c r="U37" s="123">
        <v>0.11</v>
      </c>
      <c r="V37" s="191">
        <v>5335</v>
      </c>
      <c r="W37" s="191">
        <v>5521</v>
      </c>
      <c r="X37" s="191">
        <v>1968</v>
      </c>
      <c r="Y37" s="239">
        <v>0.01</v>
      </c>
      <c r="Z37" s="239">
        <v>0.01</v>
      </c>
      <c r="AA37" s="239">
        <v>0</v>
      </c>
    </row>
    <row r="38" spans="1:27">
      <c r="A38" s="185" t="s">
        <v>247</v>
      </c>
      <c r="B38" s="185" t="s">
        <v>162</v>
      </c>
      <c r="C38" s="185" t="s">
        <v>163</v>
      </c>
      <c r="D38" s="186">
        <v>19</v>
      </c>
      <c r="E38" s="185" t="s">
        <v>243</v>
      </c>
      <c r="F38" s="189">
        <v>19905422981</v>
      </c>
      <c r="G38" s="185" t="s">
        <v>244</v>
      </c>
      <c r="H38" s="185" t="s">
        <v>166</v>
      </c>
      <c r="I38" s="185" t="s">
        <v>167</v>
      </c>
      <c r="J38" s="204">
        <v>45838</v>
      </c>
      <c r="K38" s="213">
        <v>12</v>
      </c>
      <c r="L38" s="122">
        <v>8790</v>
      </c>
      <c r="M38" s="122">
        <v>3057</v>
      </c>
      <c r="N38" s="122">
        <v>3076</v>
      </c>
      <c r="O38" s="122">
        <v>8748</v>
      </c>
      <c r="P38" s="122">
        <v>5733</v>
      </c>
      <c r="Q38" s="122">
        <v>5714</v>
      </c>
      <c r="R38" s="122">
        <v>42</v>
      </c>
      <c r="S38" s="123">
        <v>0.65</v>
      </c>
      <c r="T38" s="123">
        <v>0.65</v>
      </c>
      <c r="U38" s="123">
        <v>0</v>
      </c>
      <c r="V38" s="191">
        <v>262</v>
      </c>
      <c r="W38" s="191">
        <v>273</v>
      </c>
      <c r="X38" s="191">
        <v>84</v>
      </c>
      <c r="Y38" s="239">
        <v>0.03</v>
      </c>
      <c r="Z38" s="239">
        <v>0.03</v>
      </c>
      <c r="AA38" s="239">
        <v>0.01</v>
      </c>
    </row>
    <row r="39" spans="1:27">
      <c r="A39" s="185" t="s">
        <v>248</v>
      </c>
      <c r="B39" s="185" t="s">
        <v>162</v>
      </c>
      <c r="C39" s="185" t="s">
        <v>163</v>
      </c>
      <c r="D39" s="186">
        <v>18</v>
      </c>
      <c r="E39" s="185" t="s">
        <v>243</v>
      </c>
      <c r="F39" s="189">
        <v>19905422981</v>
      </c>
      <c r="G39" s="185" t="s">
        <v>244</v>
      </c>
      <c r="H39" s="185" t="s">
        <v>166</v>
      </c>
      <c r="I39" s="185" t="s">
        <v>167</v>
      </c>
      <c r="J39" s="204">
        <v>45838</v>
      </c>
      <c r="K39" s="213">
        <v>12</v>
      </c>
      <c r="L39" s="122">
        <v>9638</v>
      </c>
      <c r="M39" s="122">
        <v>3336</v>
      </c>
      <c r="N39" s="122">
        <v>3368</v>
      </c>
      <c r="O39" s="122">
        <v>9578</v>
      </c>
      <c r="P39" s="122">
        <v>6302</v>
      </c>
      <c r="Q39" s="122">
        <v>6270</v>
      </c>
      <c r="R39" s="122">
        <v>60</v>
      </c>
      <c r="S39" s="123">
        <v>0.65</v>
      </c>
      <c r="T39" s="123">
        <v>0.65</v>
      </c>
      <c r="U39" s="123">
        <v>0.01</v>
      </c>
      <c r="V39" s="191">
        <v>256</v>
      </c>
      <c r="W39" s="191">
        <v>267</v>
      </c>
      <c r="X39" s="191">
        <v>80</v>
      </c>
      <c r="Y39" s="239">
        <v>0.03</v>
      </c>
      <c r="Z39" s="239">
        <v>0.03</v>
      </c>
      <c r="AA39" s="239">
        <v>0.01</v>
      </c>
    </row>
    <row r="40" spans="1:27">
      <c r="A40" s="185" t="s">
        <v>249</v>
      </c>
      <c r="B40" s="185" t="s">
        <v>162</v>
      </c>
      <c r="C40" s="185"/>
      <c r="D40" s="186"/>
      <c r="E40" s="185" t="s">
        <v>243</v>
      </c>
      <c r="F40" s="189">
        <v>19905422981</v>
      </c>
      <c r="G40" s="185" t="s">
        <v>244</v>
      </c>
      <c r="H40" s="185" t="s">
        <v>166</v>
      </c>
      <c r="I40" s="185" t="s">
        <v>167</v>
      </c>
      <c r="J40" s="204">
        <v>45838</v>
      </c>
      <c r="K40" s="213">
        <v>12</v>
      </c>
      <c r="L40" s="122">
        <v>3645</v>
      </c>
      <c r="M40" s="122">
        <v>1618</v>
      </c>
      <c r="N40" s="122">
        <v>1637</v>
      </c>
      <c r="O40" s="122">
        <v>2418</v>
      </c>
      <c r="P40" s="122">
        <v>2027</v>
      </c>
      <c r="Q40" s="122">
        <v>2008</v>
      </c>
      <c r="R40" s="122">
        <v>1227</v>
      </c>
      <c r="S40" s="123">
        <v>0.56000000000000005</v>
      </c>
      <c r="T40" s="123">
        <v>0.55000000000000004</v>
      </c>
      <c r="U40" s="123">
        <v>0.34</v>
      </c>
      <c r="V40" s="191">
        <v>221</v>
      </c>
      <c r="W40" s="191">
        <v>228</v>
      </c>
      <c r="X40" s="191">
        <v>237</v>
      </c>
      <c r="Y40" s="239">
        <v>0.06</v>
      </c>
      <c r="Z40" s="239">
        <v>0.06</v>
      </c>
      <c r="AA40" s="239">
        <v>7.0000000000000007E-2</v>
      </c>
    </row>
    <row r="41" spans="1:27">
      <c r="A41" s="185" t="s">
        <v>250</v>
      </c>
      <c r="B41" s="185" t="s">
        <v>191</v>
      </c>
      <c r="C41" s="185" t="s">
        <v>163</v>
      </c>
      <c r="D41" s="186">
        <v>15</v>
      </c>
      <c r="E41" s="185" t="s">
        <v>243</v>
      </c>
      <c r="F41" s="189">
        <v>19905422981</v>
      </c>
      <c r="G41" s="185" t="s">
        <v>244</v>
      </c>
      <c r="H41" s="185" t="s">
        <v>166</v>
      </c>
      <c r="I41" s="185" t="s">
        <v>167</v>
      </c>
      <c r="J41" s="204">
        <v>45838</v>
      </c>
      <c r="K41" s="213">
        <v>12</v>
      </c>
      <c r="L41" s="122">
        <v>87919</v>
      </c>
      <c r="M41" s="122">
        <v>73251</v>
      </c>
      <c r="N41" s="122">
        <v>73439</v>
      </c>
      <c r="O41" s="122">
        <v>87800</v>
      </c>
      <c r="P41" s="122">
        <v>14668</v>
      </c>
      <c r="Q41" s="122">
        <v>14480</v>
      </c>
      <c r="R41" s="122">
        <v>119</v>
      </c>
      <c r="S41" s="123">
        <v>0.17</v>
      </c>
      <c r="T41" s="123">
        <v>0.16</v>
      </c>
      <c r="U41" s="123">
        <v>0</v>
      </c>
      <c r="V41" s="191">
        <v>826</v>
      </c>
      <c r="W41" s="191">
        <v>887</v>
      </c>
      <c r="X41" s="191" t="s">
        <v>429</v>
      </c>
      <c r="Y41" s="239">
        <v>0.01</v>
      </c>
      <c r="Z41" s="239">
        <v>0.01</v>
      </c>
      <c r="AA41" s="239" t="s">
        <v>429</v>
      </c>
    </row>
    <row r="42" spans="1:27">
      <c r="A42" s="185" t="s">
        <v>251</v>
      </c>
      <c r="B42" s="185" t="s">
        <v>169</v>
      </c>
      <c r="C42" s="185" t="s">
        <v>163</v>
      </c>
      <c r="D42" s="186">
        <v>12</v>
      </c>
      <c r="E42" s="185" t="s">
        <v>252</v>
      </c>
      <c r="F42" s="189">
        <v>70732426024</v>
      </c>
      <c r="G42" s="185" t="s">
        <v>253</v>
      </c>
      <c r="H42" s="185" t="s">
        <v>166</v>
      </c>
      <c r="I42" s="185" t="s">
        <v>167</v>
      </c>
      <c r="J42" s="204">
        <v>45838</v>
      </c>
      <c r="K42" s="213">
        <v>12</v>
      </c>
      <c r="L42" s="122">
        <v>410429</v>
      </c>
      <c r="M42" s="122">
        <v>209213</v>
      </c>
      <c r="N42" s="122">
        <v>214343</v>
      </c>
      <c r="O42" s="122">
        <v>347600</v>
      </c>
      <c r="P42" s="122">
        <v>201216</v>
      </c>
      <c r="Q42" s="122">
        <v>196086</v>
      </c>
      <c r="R42" s="122">
        <v>62829</v>
      </c>
      <c r="S42" s="123">
        <v>0.49</v>
      </c>
      <c r="T42" s="123">
        <v>0.48</v>
      </c>
      <c r="U42" s="123">
        <v>0.15</v>
      </c>
      <c r="V42" s="191">
        <v>68783</v>
      </c>
      <c r="W42" s="191">
        <v>69022</v>
      </c>
      <c r="X42" s="191">
        <v>141590</v>
      </c>
      <c r="Y42" s="239">
        <v>0.17</v>
      </c>
      <c r="Z42" s="239">
        <v>0.17</v>
      </c>
      <c r="AA42" s="239">
        <v>0.34</v>
      </c>
    </row>
    <row r="43" spans="1:27">
      <c r="A43" s="185" t="s">
        <v>254</v>
      </c>
      <c r="B43" s="185" t="s">
        <v>162</v>
      </c>
      <c r="C43" s="185"/>
      <c r="D43" s="186"/>
      <c r="E43" s="185" t="s">
        <v>252</v>
      </c>
      <c r="F43" s="189">
        <v>70732426024</v>
      </c>
      <c r="G43" s="185" t="s">
        <v>253</v>
      </c>
      <c r="H43" s="185" t="s">
        <v>166</v>
      </c>
      <c r="I43" s="185" t="s">
        <v>167</v>
      </c>
      <c r="J43" s="204">
        <v>45838</v>
      </c>
      <c r="K43" s="213">
        <v>12</v>
      </c>
      <c r="L43" s="122">
        <v>22560</v>
      </c>
      <c r="M43" s="122">
        <v>7650</v>
      </c>
      <c r="N43" s="122">
        <v>8218</v>
      </c>
      <c r="O43" s="122">
        <v>12793</v>
      </c>
      <c r="P43" s="122">
        <v>14910</v>
      </c>
      <c r="Q43" s="122">
        <v>14342</v>
      </c>
      <c r="R43" s="122">
        <v>9767</v>
      </c>
      <c r="S43" s="123">
        <v>0.66</v>
      </c>
      <c r="T43" s="123">
        <v>0.64</v>
      </c>
      <c r="U43" s="123">
        <v>0.43</v>
      </c>
      <c r="V43" s="191">
        <v>535</v>
      </c>
      <c r="W43" s="191">
        <v>556</v>
      </c>
      <c r="X43" s="191">
        <v>331</v>
      </c>
      <c r="Y43" s="239">
        <v>0.02</v>
      </c>
      <c r="Z43" s="239">
        <v>0.02</v>
      </c>
      <c r="AA43" s="239">
        <v>0.01</v>
      </c>
    </row>
    <row r="44" spans="1:27">
      <c r="A44" s="185" t="s">
        <v>255</v>
      </c>
      <c r="B44" s="185" t="s">
        <v>169</v>
      </c>
      <c r="C44" s="185"/>
      <c r="D44" s="186"/>
      <c r="E44" s="185" t="s">
        <v>256</v>
      </c>
      <c r="F44" s="189">
        <v>72229227691</v>
      </c>
      <c r="G44" s="185" t="s">
        <v>257</v>
      </c>
      <c r="H44" s="185" t="s">
        <v>166</v>
      </c>
      <c r="I44" s="185" t="s">
        <v>186</v>
      </c>
      <c r="J44" s="204">
        <v>45838</v>
      </c>
      <c r="K44" s="213">
        <v>12</v>
      </c>
      <c r="L44" s="122">
        <v>10165</v>
      </c>
      <c r="M44" s="122">
        <v>4108</v>
      </c>
      <c r="N44" s="122">
        <v>4271</v>
      </c>
      <c r="O44" s="122">
        <v>4285</v>
      </c>
      <c r="P44" s="122">
        <v>6057</v>
      </c>
      <c r="Q44" s="122">
        <v>5894</v>
      </c>
      <c r="R44" s="122">
        <v>5880</v>
      </c>
      <c r="S44" s="123">
        <v>0.6</v>
      </c>
      <c r="T44" s="123">
        <v>0.57999999999999996</v>
      </c>
      <c r="U44" s="123">
        <v>0.57999999999999996</v>
      </c>
      <c r="V44" s="191">
        <v>164</v>
      </c>
      <c r="W44" s="191">
        <v>162</v>
      </c>
      <c r="X44" s="191">
        <v>114</v>
      </c>
      <c r="Y44" s="239">
        <v>0.02</v>
      </c>
      <c r="Z44" s="239">
        <v>0.02</v>
      </c>
      <c r="AA44" s="239">
        <v>0.01</v>
      </c>
    </row>
    <row r="45" spans="1:27">
      <c r="A45" s="185" t="s">
        <v>258</v>
      </c>
      <c r="B45" s="185" t="s">
        <v>169</v>
      </c>
      <c r="C45" s="185"/>
      <c r="D45" s="186"/>
      <c r="E45" s="185" t="s">
        <v>259</v>
      </c>
      <c r="F45" s="189">
        <v>73549180515</v>
      </c>
      <c r="G45" s="185" t="s">
        <v>260</v>
      </c>
      <c r="H45" s="185" t="s">
        <v>166</v>
      </c>
      <c r="I45" s="185" t="s">
        <v>186</v>
      </c>
      <c r="J45" s="204">
        <v>45838</v>
      </c>
      <c r="K45" s="213">
        <v>12</v>
      </c>
      <c r="L45" s="122">
        <v>84943</v>
      </c>
      <c r="M45" s="122">
        <v>43696</v>
      </c>
      <c r="N45" s="122">
        <v>46972</v>
      </c>
      <c r="O45" s="122">
        <v>50612</v>
      </c>
      <c r="P45" s="122">
        <v>41247</v>
      </c>
      <c r="Q45" s="122">
        <v>37971</v>
      </c>
      <c r="R45" s="122">
        <v>34331</v>
      </c>
      <c r="S45" s="123">
        <v>0.49</v>
      </c>
      <c r="T45" s="123">
        <v>0.45</v>
      </c>
      <c r="U45" s="123">
        <v>0.4</v>
      </c>
      <c r="V45" s="191">
        <v>4853</v>
      </c>
      <c r="W45" s="191">
        <v>4629</v>
      </c>
      <c r="X45" s="191">
        <v>5854</v>
      </c>
      <c r="Y45" s="239">
        <v>0.06</v>
      </c>
      <c r="Z45" s="239">
        <v>0.05</v>
      </c>
      <c r="AA45" s="239">
        <v>7.0000000000000007E-2</v>
      </c>
    </row>
    <row r="46" spans="1:27">
      <c r="A46" s="185" t="s">
        <v>261</v>
      </c>
      <c r="B46" s="185" t="s">
        <v>169</v>
      </c>
      <c r="C46" s="185"/>
      <c r="D46" s="186"/>
      <c r="E46" s="185" t="s">
        <v>262</v>
      </c>
      <c r="F46" s="189">
        <v>43905581638</v>
      </c>
      <c r="G46" s="185" t="s">
        <v>263</v>
      </c>
      <c r="H46" s="185" t="s">
        <v>166</v>
      </c>
      <c r="I46" s="185" t="s">
        <v>167</v>
      </c>
      <c r="J46" s="204">
        <v>45838</v>
      </c>
      <c r="K46" s="213">
        <v>12</v>
      </c>
      <c r="L46" s="122">
        <v>3745</v>
      </c>
      <c r="M46" s="122">
        <v>760</v>
      </c>
      <c r="N46" s="122">
        <v>2873</v>
      </c>
      <c r="O46" s="122">
        <v>3087</v>
      </c>
      <c r="P46" s="122">
        <v>2985</v>
      </c>
      <c r="Q46" s="122">
        <v>872</v>
      </c>
      <c r="R46" s="122">
        <v>658</v>
      </c>
      <c r="S46" s="123">
        <v>0.8</v>
      </c>
      <c r="T46" s="123">
        <v>0.23</v>
      </c>
      <c r="U46" s="123">
        <v>0.18</v>
      </c>
      <c r="V46" s="191">
        <v>760</v>
      </c>
      <c r="W46" s="191">
        <v>2873</v>
      </c>
      <c r="X46" s="191">
        <v>3087</v>
      </c>
      <c r="Y46" s="239">
        <v>0.2</v>
      </c>
      <c r="Z46" s="239">
        <v>0.77</v>
      </c>
      <c r="AA46" s="239">
        <v>0.82</v>
      </c>
    </row>
    <row r="47" spans="1:27">
      <c r="A47" s="185" t="s">
        <v>251</v>
      </c>
      <c r="B47" s="185" t="s">
        <v>169</v>
      </c>
      <c r="C47" s="185"/>
      <c r="D47" s="186"/>
      <c r="E47" s="185" t="s">
        <v>264</v>
      </c>
      <c r="F47" s="189">
        <v>60562335823</v>
      </c>
      <c r="G47" s="185" t="s">
        <v>265</v>
      </c>
      <c r="H47" s="185" t="s">
        <v>166</v>
      </c>
      <c r="I47" s="185" t="s">
        <v>186</v>
      </c>
      <c r="J47" s="204">
        <v>45838</v>
      </c>
      <c r="K47" s="213">
        <v>12</v>
      </c>
      <c r="L47" s="122">
        <v>105247</v>
      </c>
      <c r="M47" s="122">
        <v>62405</v>
      </c>
      <c r="N47" s="122">
        <v>62617</v>
      </c>
      <c r="O47" s="122">
        <v>101492</v>
      </c>
      <c r="P47" s="122">
        <v>42842</v>
      </c>
      <c r="Q47" s="122">
        <v>42630</v>
      </c>
      <c r="R47" s="122">
        <v>3755</v>
      </c>
      <c r="S47" s="123">
        <v>0.41</v>
      </c>
      <c r="T47" s="123">
        <v>0.41</v>
      </c>
      <c r="U47" s="123">
        <v>0.04</v>
      </c>
      <c r="V47" s="191">
        <v>2508</v>
      </c>
      <c r="W47" s="191">
        <v>2522</v>
      </c>
      <c r="X47" s="191">
        <v>187</v>
      </c>
      <c r="Y47" s="239">
        <v>0.02</v>
      </c>
      <c r="Z47" s="239">
        <v>0.02</v>
      </c>
      <c r="AA47" s="239">
        <v>0</v>
      </c>
    </row>
    <row r="48" spans="1:27">
      <c r="A48" s="185" t="s">
        <v>266</v>
      </c>
      <c r="B48" s="185" t="s">
        <v>169</v>
      </c>
      <c r="C48" s="185"/>
      <c r="D48" s="186"/>
      <c r="E48" s="185" t="s">
        <v>267</v>
      </c>
      <c r="F48" s="189">
        <v>65127917725</v>
      </c>
      <c r="G48" s="185" t="s">
        <v>178</v>
      </c>
      <c r="H48" s="185" t="s">
        <v>174</v>
      </c>
      <c r="I48" s="185" t="s">
        <v>179</v>
      </c>
      <c r="J48" s="204">
        <v>45838</v>
      </c>
      <c r="K48" s="213">
        <v>12</v>
      </c>
      <c r="L48" s="122">
        <v>149396</v>
      </c>
      <c r="M48" s="122">
        <v>58012</v>
      </c>
      <c r="N48" s="122">
        <v>59599</v>
      </c>
      <c r="O48" s="122">
        <v>64850</v>
      </c>
      <c r="P48" s="122">
        <v>91384</v>
      </c>
      <c r="Q48" s="122">
        <v>89797</v>
      </c>
      <c r="R48" s="122">
        <v>84546</v>
      </c>
      <c r="S48" s="123">
        <v>0.61</v>
      </c>
      <c r="T48" s="123">
        <v>0.6</v>
      </c>
      <c r="U48" s="123">
        <v>0.56999999999999995</v>
      </c>
      <c r="V48" s="191">
        <v>16306</v>
      </c>
      <c r="W48" s="191">
        <v>17544</v>
      </c>
      <c r="X48" s="191">
        <v>17512</v>
      </c>
      <c r="Y48" s="239">
        <v>0.11</v>
      </c>
      <c r="Z48" s="239">
        <v>0.12</v>
      </c>
      <c r="AA48" s="239">
        <v>0.12</v>
      </c>
    </row>
    <row r="49" spans="1:27">
      <c r="A49" s="185" t="s">
        <v>268</v>
      </c>
      <c r="B49" s="185" t="s">
        <v>169</v>
      </c>
      <c r="C49" s="185"/>
      <c r="D49" s="186"/>
      <c r="E49" s="185" t="s">
        <v>269</v>
      </c>
      <c r="F49" s="189">
        <v>76641658449</v>
      </c>
      <c r="G49" s="185" t="s">
        <v>270</v>
      </c>
      <c r="H49" s="185" t="s">
        <v>166</v>
      </c>
      <c r="I49" s="185" t="s">
        <v>186</v>
      </c>
      <c r="J49" s="204">
        <v>45838</v>
      </c>
      <c r="K49" s="213">
        <v>12</v>
      </c>
      <c r="L49" s="122">
        <v>20744</v>
      </c>
      <c r="M49" s="122">
        <v>10791</v>
      </c>
      <c r="N49" s="122">
        <v>12852</v>
      </c>
      <c r="O49" s="122">
        <v>20276</v>
      </c>
      <c r="P49" s="122">
        <v>9953</v>
      </c>
      <c r="Q49" s="122">
        <v>7892</v>
      </c>
      <c r="R49" s="122">
        <v>468</v>
      </c>
      <c r="S49" s="123">
        <v>0.48</v>
      </c>
      <c r="T49" s="123">
        <v>0.38</v>
      </c>
      <c r="U49" s="123">
        <v>0.02</v>
      </c>
      <c r="V49" s="191">
        <v>1572</v>
      </c>
      <c r="W49" s="191">
        <v>1553</v>
      </c>
      <c r="X49" s="191">
        <v>700</v>
      </c>
      <c r="Y49" s="239">
        <v>0.08</v>
      </c>
      <c r="Z49" s="239">
        <v>7.0000000000000007E-2</v>
      </c>
      <c r="AA49" s="239">
        <v>0.03</v>
      </c>
    </row>
    <row r="50" spans="1:27">
      <c r="A50" s="185" t="s">
        <v>271</v>
      </c>
      <c r="B50" s="185" t="s">
        <v>169</v>
      </c>
      <c r="C50" s="185"/>
      <c r="D50" s="186"/>
      <c r="E50" s="185" t="s">
        <v>272</v>
      </c>
      <c r="F50" s="189">
        <v>62653671394</v>
      </c>
      <c r="G50" s="185" t="s">
        <v>273</v>
      </c>
      <c r="H50" s="185" t="s">
        <v>166</v>
      </c>
      <c r="I50" s="185" t="s">
        <v>186</v>
      </c>
      <c r="J50" s="204">
        <v>45838</v>
      </c>
      <c r="K50" s="213">
        <v>12</v>
      </c>
      <c r="L50" s="122">
        <v>1918923</v>
      </c>
      <c r="M50" s="122">
        <v>1307248</v>
      </c>
      <c r="N50" s="122">
        <v>1315504</v>
      </c>
      <c r="O50" s="122">
        <v>1346388</v>
      </c>
      <c r="P50" s="122">
        <v>611675</v>
      </c>
      <c r="Q50" s="122">
        <v>603419</v>
      </c>
      <c r="R50" s="122">
        <v>572535</v>
      </c>
      <c r="S50" s="123">
        <v>0.32</v>
      </c>
      <c r="T50" s="123">
        <v>0.31</v>
      </c>
      <c r="U50" s="123">
        <v>0.3</v>
      </c>
      <c r="V50" s="191">
        <v>21225</v>
      </c>
      <c r="W50" s="191">
        <v>22554</v>
      </c>
      <c r="X50" s="191">
        <v>30625</v>
      </c>
      <c r="Y50" s="239">
        <v>0.01</v>
      </c>
      <c r="Z50" s="239">
        <v>0.01</v>
      </c>
      <c r="AA50" s="239">
        <v>0.02</v>
      </c>
    </row>
    <row r="51" spans="1:27">
      <c r="A51" s="185" t="s">
        <v>274</v>
      </c>
      <c r="B51" s="185" t="s">
        <v>169</v>
      </c>
      <c r="C51" s="185" t="s">
        <v>163</v>
      </c>
      <c r="D51" s="186">
        <v>7</v>
      </c>
      <c r="E51" s="185" t="s">
        <v>275</v>
      </c>
      <c r="F51" s="189">
        <v>61808189263</v>
      </c>
      <c r="G51" s="185" t="s">
        <v>276</v>
      </c>
      <c r="H51" s="185" t="s">
        <v>166</v>
      </c>
      <c r="I51" s="185" t="s">
        <v>167</v>
      </c>
      <c r="J51" s="204">
        <v>45838</v>
      </c>
      <c r="K51" s="213">
        <v>12</v>
      </c>
      <c r="L51" s="122">
        <v>164526</v>
      </c>
      <c r="M51" s="122">
        <v>91325</v>
      </c>
      <c r="N51" s="122">
        <v>95903</v>
      </c>
      <c r="O51" s="122">
        <v>147958</v>
      </c>
      <c r="P51" s="122">
        <v>73201</v>
      </c>
      <c r="Q51" s="122">
        <v>68623</v>
      </c>
      <c r="R51" s="122">
        <v>16568</v>
      </c>
      <c r="S51" s="123">
        <v>0.44</v>
      </c>
      <c r="T51" s="123">
        <v>0.42</v>
      </c>
      <c r="U51" s="123">
        <v>0.1</v>
      </c>
      <c r="V51" s="191">
        <v>10332</v>
      </c>
      <c r="W51" s="191">
        <v>10332</v>
      </c>
      <c r="X51" s="191">
        <v>10332</v>
      </c>
      <c r="Y51" s="239">
        <v>0.06</v>
      </c>
      <c r="Z51" s="239">
        <v>0.06</v>
      </c>
      <c r="AA51" s="239">
        <v>0.06</v>
      </c>
    </row>
    <row r="52" spans="1:27">
      <c r="A52" s="185" t="s">
        <v>277</v>
      </c>
      <c r="B52" s="185" t="s">
        <v>162</v>
      </c>
      <c r="C52" s="185" t="s">
        <v>163</v>
      </c>
      <c r="D52" s="186">
        <v>7</v>
      </c>
      <c r="E52" s="185" t="s">
        <v>275</v>
      </c>
      <c r="F52" s="189">
        <v>61808189263</v>
      </c>
      <c r="G52" s="185" t="s">
        <v>276</v>
      </c>
      <c r="H52" s="185" t="s">
        <v>166</v>
      </c>
      <c r="I52" s="185" t="s">
        <v>167</v>
      </c>
      <c r="J52" s="204">
        <v>45838</v>
      </c>
      <c r="K52" s="213">
        <v>12</v>
      </c>
      <c r="L52" s="122">
        <v>1312</v>
      </c>
      <c r="M52" s="122">
        <v>799</v>
      </c>
      <c r="N52" s="122">
        <v>828</v>
      </c>
      <c r="O52" s="122" t="s">
        <v>429</v>
      </c>
      <c r="P52" s="122">
        <v>513</v>
      </c>
      <c r="Q52" s="122">
        <v>484</v>
      </c>
      <c r="R52" s="122" t="s">
        <v>429</v>
      </c>
      <c r="S52" s="123">
        <v>0.39</v>
      </c>
      <c r="T52" s="123">
        <v>0.37</v>
      </c>
      <c r="U52" s="123" t="s">
        <v>429</v>
      </c>
      <c r="V52" s="191">
        <v>109</v>
      </c>
      <c r="W52" s="191">
        <v>109</v>
      </c>
      <c r="X52" s="191">
        <v>109</v>
      </c>
      <c r="Y52" s="239">
        <v>0.08</v>
      </c>
      <c r="Z52" s="239">
        <v>0.08</v>
      </c>
      <c r="AA52" s="239">
        <v>0.08</v>
      </c>
    </row>
    <row r="53" spans="1:27">
      <c r="A53" s="185" t="s">
        <v>278</v>
      </c>
      <c r="B53" s="185" t="s">
        <v>169</v>
      </c>
      <c r="C53" s="185" t="s">
        <v>163</v>
      </c>
      <c r="D53" s="186">
        <v>41</v>
      </c>
      <c r="E53" s="185" t="s">
        <v>279</v>
      </c>
      <c r="F53" s="189">
        <v>89384753567</v>
      </c>
      <c r="G53" s="185" t="s">
        <v>280</v>
      </c>
      <c r="H53" s="185" t="s">
        <v>166</v>
      </c>
      <c r="I53" s="185" t="s">
        <v>167</v>
      </c>
      <c r="J53" s="204">
        <v>45838</v>
      </c>
      <c r="K53" s="213">
        <v>12</v>
      </c>
      <c r="L53" s="122">
        <v>45978</v>
      </c>
      <c r="M53" s="122">
        <v>24218</v>
      </c>
      <c r="N53" s="122">
        <v>24998</v>
      </c>
      <c r="O53" s="122">
        <v>37372</v>
      </c>
      <c r="P53" s="122">
        <v>21760</v>
      </c>
      <c r="Q53" s="122">
        <v>20980</v>
      </c>
      <c r="R53" s="122">
        <v>8606</v>
      </c>
      <c r="S53" s="123">
        <v>0.47</v>
      </c>
      <c r="T53" s="123">
        <v>0.46</v>
      </c>
      <c r="U53" s="123">
        <v>0.19</v>
      </c>
      <c r="V53" s="191">
        <v>9027</v>
      </c>
      <c r="W53" s="191">
        <v>8749</v>
      </c>
      <c r="X53" s="191">
        <v>4033</v>
      </c>
      <c r="Y53" s="239">
        <v>0.2</v>
      </c>
      <c r="Z53" s="239">
        <v>0.19</v>
      </c>
      <c r="AA53" s="239">
        <v>0.09</v>
      </c>
    </row>
    <row r="54" spans="1:27">
      <c r="A54" s="185" t="s">
        <v>281</v>
      </c>
      <c r="B54" s="185" t="s">
        <v>169</v>
      </c>
      <c r="C54" s="185" t="s">
        <v>163</v>
      </c>
      <c r="D54" s="186">
        <v>41</v>
      </c>
      <c r="E54" s="185" t="s">
        <v>282</v>
      </c>
      <c r="F54" s="189">
        <v>68964712340</v>
      </c>
      <c r="G54" s="185" t="s">
        <v>222</v>
      </c>
      <c r="H54" s="185" t="s">
        <v>166</v>
      </c>
      <c r="I54" s="185" t="s">
        <v>167</v>
      </c>
      <c r="J54" s="204">
        <v>45838</v>
      </c>
      <c r="K54" s="213">
        <v>12</v>
      </c>
      <c r="L54" s="122">
        <v>41592</v>
      </c>
      <c r="M54" s="122">
        <v>20731</v>
      </c>
      <c r="N54" s="122">
        <v>21197</v>
      </c>
      <c r="O54" s="122">
        <v>29230</v>
      </c>
      <c r="P54" s="122">
        <v>20861</v>
      </c>
      <c r="Q54" s="122">
        <v>20395</v>
      </c>
      <c r="R54" s="122">
        <v>12362</v>
      </c>
      <c r="S54" s="123">
        <v>0.5</v>
      </c>
      <c r="T54" s="123">
        <v>0.49</v>
      </c>
      <c r="U54" s="123">
        <v>0.3</v>
      </c>
      <c r="V54" s="191">
        <v>88</v>
      </c>
      <c r="W54" s="191">
        <v>88</v>
      </c>
      <c r="X54" s="191">
        <v>87</v>
      </c>
      <c r="Y54" s="239">
        <v>0</v>
      </c>
      <c r="Z54" s="239">
        <v>0</v>
      </c>
      <c r="AA54" s="239">
        <v>0</v>
      </c>
    </row>
    <row r="55" spans="1:27">
      <c r="A55" s="185" t="s">
        <v>283</v>
      </c>
      <c r="B55" s="185" t="s">
        <v>169</v>
      </c>
      <c r="C55" s="185" t="s">
        <v>163</v>
      </c>
      <c r="D55" s="186">
        <v>3</v>
      </c>
      <c r="E55" s="185" t="s">
        <v>284</v>
      </c>
      <c r="F55" s="189">
        <v>16457520308</v>
      </c>
      <c r="G55" s="185" t="s">
        <v>285</v>
      </c>
      <c r="H55" s="185" t="s">
        <v>166</v>
      </c>
      <c r="I55" s="185" t="s">
        <v>186</v>
      </c>
      <c r="J55" s="204">
        <v>45838</v>
      </c>
      <c r="K55" s="213">
        <v>12</v>
      </c>
      <c r="L55" s="122">
        <v>119535</v>
      </c>
      <c r="M55" s="122">
        <v>35553</v>
      </c>
      <c r="N55" s="122">
        <v>41195</v>
      </c>
      <c r="O55" s="122">
        <v>100452</v>
      </c>
      <c r="P55" s="122">
        <v>83982</v>
      </c>
      <c r="Q55" s="122">
        <v>78340</v>
      </c>
      <c r="R55" s="122">
        <v>19083</v>
      </c>
      <c r="S55" s="123">
        <v>0.7</v>
      </c>
      <c r="T55" s="123">
        <v>0.66</v>
      </c>
      <c r="U55" s="123">
        <v>0.16</v>
      </c>
      <c r="V55" s="191">
        <v>7608</v>
      </c>
      <c r="W55" s="191">
        <v>8404</v>
      </c>
      <c r="X55" s="191">
        <v>44299</v>
      </c>
      <c r="Y55" s="239">
        <v>0.06</v>
      </c>
      <c r="Z55" s="239">
        <v>7.0000000000000007E-2</v>
      </c>
      <c r="AA55" s="239">
        <v>0.37</v>
      </c>
    </row>
    <row r="56" spans="1:27">
      <c r="A56" s="185" t="s">
        <v>286</v>
      </c>
      <c r="B56" s="185" t="s">
        <v>169</v>
      </c>
      <c r="C56" s="185" t="s">
        <v>163</v>
      </c>
      <c r="D56" s="186">
        <v>4</v>
      </c>
      <c r="E56" s="185" t="s">
        <v>287</v>
      </c>
      <c r="F56" s="189">
        <v>85502108833</v>
      </c>
      <c r="G56" s="185" t="s">
        <v>288</v>
      </c>
      <c r="H56" s="185" t="s">
        <v>166</v>
      </c>
      <c r="I56" s="185" t="s">
        <v>175</v>
      </c>
      <c r="J56" s="204">
        <v>45838</v>
      </c>
      <c r="K56" s="213">
        <v>12</v>
      </c>
      <c r="L56" s="122">
        <v>56324</v>
      </c>
      <c r="M56" s="122">
        <v>8210</v>
      </c>
      <c r="N56" s="122">
        <v>10373</v>
      </c>
      <c r="O56" s="122">
        <v>37049</v>
      </c>
      <c r="P56" s="122">
        <v>48114</v>
      </c>
      <c r="Q56" s="122">
        <v>45951</v>
      </c>
      <c r="R56" s="122">
        <v>19275</v>
      </c>
      <c r="S56" s="123">
        <v>0.85</v>
      </c>
      <c r="T56" s="123">
        <v>0.82</v>
      </c>
      <c r="U56" s="123">
        <v>0.34</v>
      </c>
      <c r="V56" s="191">
        <v>8096</v>
      </c>
      <c r="W56" s="191">
        <v>8774</v>
      </c>
      <c r="X56" s="191">
        <v>3425</v>
      </c>
      <c r="Y56" s="239">
        <v>0.14000000000000001</v>
      </c>
      <c r="Z56" s="239">
        <v>0.16</v>
      </c>
      <c r="AA56" s="239">
        <v>0.06</v>
      </c>
    </row>
    <row r="57" spans="1:27">
      <c r="A57" s="185" t="s">
        <v>289</v>
      </c>
      <c r="B57" s="185" t="s">
        <v>169</v>
      </c>
      <c r="C57" s="185" t="s">
        <v>163</v>
      </c>
      <c r="D57" s="186">
        <v>3</v>
      </c>
      <c r="E57" s="185" t="s">
        <v>290</v>
      </c>
      <c r="F57" s="189">
        <v>57526653420</v>
      </c>
      <c r="G57" s="185" t="s">
        <v>291</v>
      </c>
      <c r="H57" s="185" t="s">
        <v>166</v>
      </c>
      <c r="I57" s="185" t="s">
        <v>167</v>
      </c>
      <c r="J57" s="204">
        <v>45838</v>
      </c>
      <c r="K57" s="213">
        <v>12</v>
      </c>
      <c r="L57" s="122">
        <v>9693</v>
      </c>
      <c r="M57" s="122">
        <v>2785</v>
      </c>
      <c r="N57" s="122">
        <v>3095</v>
      </c>
      <c r="O57" s="122">
        <v>4369</v>
      </c>
      <c r="P57" s="122">
        <v>6908</v>
      </c>
      <c r="Q57" s="122">
        <v>6598</v>
      </c>
      <c r="R57" s="122">
        <v>5324</v>
      </c>
      <c r="S57" s="123">
        <v>0.71</v>
      </c>
      <c r="T57" s="123">
        <v>0.68</v>
      </c>
      <c r="U57" s="123">
        <v>0.55000000000000004</v>
      </c>
      <c r="V57" s="191">
        <v>189</v>
      </c>
      <c r="W57" s="191">
        <v>181</v>
      </c>
      <c r="X57" s="191">
        <v>34</v>
      </c>
      <c r="Y57" s="239">
        <v>0.02</v>
      </c>
      <c r="Z57" s="239">
        <v>0.02</v>
      </c>
      <c r="AA57" s="239">
        <v>0</v>
      </c>
    </row>
    <row r="58" spans="1:27">
      <c r="A58" s="185" t="s">
        <v>292</v>
      </c>
      <c r="B58" s="185" t="s">
        <v>169</v>
      </c>
      <c r="C58" s="185"/>
      <c r="D58" s="186"/>
      <c r="E58" s="185" t="s">
        <v>293</v>
      </c>
      <c r="F58" s="189">
        <v>91385943850</v>
      </c>
      <c r="G58" s="185" t="s">
        <v>294</v>
      </c>
      <c r="H58" s="185" t="s">
        <v>166</v>
      </c>
      <c r="I58" s="185" t="s">
        <v>186</v>
      </c>
      <c r="J58" s="204">
        <v>45838</v>
      </c>
      <c r="K58" s="213">
        <v>12</v>
      </c>
      <c r="L58" s="122">
        <v>405166</v>
      </c>
      <c r="M58" s="122">
        <v>181058</v>
      </c>
      <c r="N58" s="122">
        <v>185289</v>
      </c>
      <c r="O58" s="122">
        <v>348452</v>
      </c>
      <c r="P58" s="122">
        <v>224108</v>
      </c>
      <c r="Q58" s="122">
        <v>219877</v>
      </c>
      <c r="R58" s="122">
        <v>56714</v>
      </c>
      <c r="S58" s="123">
        <v>0.55000000000000004</v>
      </c>
      <c r="T58" s="123">
        <v>0.54</v>
      </c>
      <c r="U58" s="123">
        <v>0.14000000000000001</v>
      </c>
      <c r="V58" s="191">
        <v>146886</v>
      </c>
      <c r="W58" s="191">
        <v>150418</v>
      </c>
      <c r="X58" s="191">
        <v>0</v>
      </c>
      <c r="Y58" s="239">
        <v>0.36</v>
      </c>
      <c r="Z58" s="239">
        <v>0.37</v>
      </c>
      <c r="AA58" s="239">
        <v>0</v>
      </c>
    </row>
    <row r="59" spans="1:27">
      <c r="A59" s="250" t="s">
        <v>295</v>
      </c>
      <c r="B59" s="250" t="s">
        <v>169</v>
      </c>
      <c r="C59" s="250" t="s">
        <v>163</v>
      </c>
      <c r="D59" s="255">
        <v>36</v>
      </c>
      <c r="E59" s="250" t="s">
        <v>296</v>
      </c>
      <c r="F59" s="253">
        <v>27923449966</v>
      </c>
      <c r="G59" s="250" t="s">
        <v>297</v>
      </c>
      <c r="H59" s="250" t="s">
        <v>166</v>
      </c>
      <c r="I59" s="250" t="s">
        <v>167</v>
      </c>
      <c r="J59" s="204">
        <v>45838</v>
      </c>
      <c r="K59" s="269">
        <v>12</v>
      </c>
      <c r="L59" s="254">
        <v>20865</v>
      </c>
      <c r="M59" s="254">
        <v>14616</v>
      </c>
      <c r="N59" s="254">
        <v>14824</v>
      </c>
      <c r="O59" s="254">
        <v>19897</v>
      </c>
      <c r="P59" s="254">
        <v>6249</v>
      </c>
      <c r="Q59" s="254">
        <v>6041</v>
      </c>
      <c r="R59" s="254">
        <v>968</v>
      </c>
      <c r="S59" s="256">
        <v>0.3</v>
      </c>
      <c r="T59" s="256">
        <v>0.28999999999999998</v>
      </c>
      <c r="U59" s="256">
        <v>0.05</v>
      </c>
      <c r="V59" s="270">
        <v>12119</v>
      </c>
      <c r="W59" s="270">
        <v>12204</v>
      </c>
      <c r="X59" s="270">
        <v>0</v>
      </c>
      <c r="Y59" s="271">
        <v>0.57999999999999996</v>
      </c>
      <c r="Z59" s="271">
        <v>0.57999999999999996</v>
      </c>
      <c r="AA59" s="271">
        <v>0</v>
      </c>
    </row>
    <row r="60" spans="1:27">
      <c r="A60" s="185"/>
      <c r="B60" s="185"/>
      <c r="C60" s="185"/>
      <c r="D60" s="186"/>
      <c r="E60" s="185"/>
      <c r="F60" s="187"/>
      <c r="G60" s="185"/>
      <c r="H60" s="185"/>
      <c r="I60" s="185"/>
      <c r="J60" s="204"/>
      <c r="K60" s="190"/>
      <c r="L60" s="122"/>
      <c r="M60" s="122"/>
      <c r="N60" s="122"/>
      <c r="O60" s="122"/>
      <c r="P60" s="122"/>
      <c r="Q60" s="122"/>
      <c r="R60" s="122"/>
      <c r="S60" s="123"/>
      <c r="T60" s="123"/>
      <c r="U60" s="123"/>
      <c r="V60" s="191"/>
      <c r="W60" s="191"/>
      <c r="X60" s="191"/>
      <c r="Y60" s="239"/>
      <c r="Z60" s="239"/>
      <c r="AA60" s="239"/>
    </row>
    <row r="61" spans="1:27">
      <c r="A61" s="185"/>
      <c r="B61" s="185"/>
      <c r="C61" s="185"/>
      <c r="D61" s="186"/>
      <c r="E61" s="185"/>
      <c r="F61" s="187"/>
      <c r="G61" s="185"/>
      <c r="H61" s="185"/>
      <c r="I61" s="185"/>
      <c r="J61" s="188"/>
      <c r="K61" s="190"/>
      <c r="L61" s="122"/>
      <c r="M61" s="122"/>
      <c r="N61" s="122"/>
      <c r="O61" s="122"/>
      <c r="P61" s="122"/>
      <c r="Q61" s="122"/>
      <c r="R61" s="122"/>
      <c r="S61" s="123"/>
      <c r="T61" s="123"/>
      <c r="U61" s="123"/>
      <c r="V61" s="191"/>
      <c r="W61" s="191"/>
      <c r="X61" s="191"/>
      <c r="Y61" s="239"/>
      <c r="Z61" s="239"/>
      <c r="AA61" s="239"/>
    </row>
  </sheetData>
  <sortState xmlns:xlrd2="http://schemas.microsoft.com/office/spreadsheetml/2017/richdata2" ref="A8:AD59">
    <sortCondition ref="E8:E59"/>
    <sortCondition ref="A8:A59"/>
  </sortState>
  <mergeCells count="6">
    <mergeCell ref="A2:AB2"/>
    <mergeCell ref="M3:O3"/>
    <mergeCell ref="P3:R3"/>
    <mergeCell ref="S3:U3"/>
    <mergeCell ref="V3:X3"/>
    <mergeCell ref="Y3:AA3"/>
  </mergeCells>
  <conditionalFormatting sqref="L5:AA7">
    <cfRule type="cellIs" dxfId="27" priority="1" stopIfTrue="1" operator="lessThan">
      <formula>0</formula>
    </cfRule>
  </conditionalFormatting>
  <printOptions horizontalCentered="1"/>
  <pageMargins left="0.7" right="0.7" top="0.75" bottom="0.75" header="0.3" footer="0.3"/>
  <pageSetup paperSize="9" scale="23" fitToHeight="0" orientation="portrait" r:id="rId1"/>
  <headerFooter>
    <oddHeader>&amp;C&amp;B&amp;"Arial"&amp;12&amp;Kff0000​‌For Official Use Only‌​</oddHeader>
    <oddFooter>&amp;LAustralian Prudential Regulation Authority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98AF-1B28-4E00-BDC8-8AEF775C9A14}">
  <sheetPr codeName="Sheet13">
    <pageSetUpPr fitToPage="1"/>
  </sheetPr>
  <dimension ref="A1:FQ148"/>
  <sheetViews>
    <sheetView showGridLines="0" zoomScaleNormal="100" zoomScaleSheetLayoutView="85" workbookViewId="0"/>
  </sheetViews>
  <sheetFormatPr defaultColWidth="0" defaultRowHeight="12.75" customHeight="1" outlineLevelCol="1"/>
  <cols>
    <col min="1" max="1" width="18.625" style="41" customWidth="1"/>
    <col min="2" max="2" width="18.125" style="43" hidden="1" customWidth="1" outlineLevel="1"/>
    <col min="3" max="4" width="9.125" style="43" hidden="1" customWidth="1" outlineLevel="1"/>
    <col min="5" max="5" width="21.375" style="41" customWidth="1" collapsed="1"/>
    <col min="6" max="6" width="12.25" style="41" hidden="1" customWidth="1" outlineLevel="1"/>
    <col min="7" max="7" width="19.5" style="43" hidden="1" customWidth="1" outlineLevel="1"/>
    <col min="8" max="9" width="12.125" style="43" hidden="1" customWidth="1" outlineLevel="1"/>
    <col min="10" max="10" width="12" style="43" hidden="1" customWidth="1" outlineLevel="1"/>
    <col min="11" max="11" width="12" style="41" customWidth="1" collapsed="1"/>
    <col min="12" max="21" width="13.75" style="43" customWidth="1"/>
    <col min="22" max="33" width="11.125" style="43" customWidth="1"/>
    <col min="34" max="45" width="11.125" style="43" hidden="1" customWidth="1" outlineLevel="1"/>
    <col min="46" max="46" width="11" style="43" customWidth="1" collapsed="1"/>
    <col min="47" max="57" width="11" style="43" customWidth="1"/>
    <col min="58" max="69" width="11" style="43" hidden="1" customWidth="1" outlineLevel="1"/>
    <col min="70" max="70" width="11" style="43" customWidth="1" collapsed="1"/>
    <col min="71" max="81" width="11" style="43" customWidth="1"/>
    <col min="82" max="93" width="11" style="43" hidden="1" customWidth="1" outlineLevel="1"/>
    <col min="94" max="94" width="11" style="43" customWidth="1" collapsed="1"/>
    <col min="95" max="105" width="11" style="43" customWidth="1"/>
    <col min="106" max="117" width="11" style="43" hidden="1" customWidth="1" outlineLevel="1"/>
    <col min="118" max="118" width="11" style="43" customWidth="1" collapsed="1"/>
    <col min="119" max="129" width="11" style="43" customWidth="1"/>
    <col min="130" max="141" width="11" style="43" hidden="1" customWidth="1" outlineLevel="1"/>
    <col min="142" max="142" width="11" style="43" customWidth="1" collapsed="1"/>
    <col min="143" max="153" width="11" style="43" customWidth="1"/>
    <col min="154" max="165" width="11" style="43" hidden="1" customWidth="1" outlineLevel="1"/>
    <col min="166" max="166" width="4.625" style="43" customWidth="1" collapsed="1"/>
    <col min="167" max="173" width="0" style="43" hidden="1" customWidth="1"/>
    <col min="174" max="16384" width="18.375" style="43" hidden="1"/>
  </cols>
  <sheetData>
    <row r="1" spans="1:165" ht="15.75" customHeight="1"/>
    <row r="2" spans="1:165" s="143" customFormat="1" ht="36" customHeight="1">
      <c r="A2" s="279" t="s">
        <v>507</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311" t="s">
        <v>507</v>
      </c>
      <c r="BS2" s="312"/>
      <c r="BT2" s="312"/>
      <c r="BU2" s="312"/>
      <c r="BV2" s="312"/>
      <c r="BW2" s="312"/>
      <c r="BX2" s="312"/>
      <c r="BY2" s="312"/>
      <c r="BZ2" s="312"/>
      <c r="CA2" s="312"/>
      <c r="CB2" s="312"/>
      <c r="CC2" s="312"/>
      <c r="CD2" s="312"/>
      <c r="CE2" s="312"/>
      <c r="CF2" s="312"/>
      <c r="CG2" s="312"/>
      <c r="CH2" s="312"/>
      <c r="CI2" s="312"/>
      <c r="CJ2" s="312"/>
      <c r="CK2" s="312"/>
      <c r="CL2" s="312"/>
      <c r="CM2" s="312"/>
      <c r="CN2" s="312"/>
      <c r="CO2" s="312"/>
      <c r="CP2" s="312"/>
      <c r="CQ2" s="312"/>
      <c r="CR2" s="312"/>
      <c r="CS2" s="312"/>
      <c r="CT2" s="312"/>
      <c r="CU2" s="312"/>
      <c r="CV2" s="312"/>
      <c r="CW2" s="312"/>
      <c r="CX2" s="312"/>
      <c r="CY2" s="312"/>
      <c r="CZ2" s="312"/>
      <c r="DA2" s="312"/>
      <c r="DB2" s="312"/>
      <c r="DC2" s="312"/>
      <c r="DD2" s="312"/>
      <c r="DE2" s="312"/>
      <c r="DF2" s="312"/>
      <c r="DG2" s="312"/>
      <c r="DH2" s="312"/>
      <c r="DI2" s="312"/>
      <c r="DJ2" s="312"/>
      <c r="DK2" s="312"/>
      <c r="DL2" s="312"/>
      <c r="DM2" s="312"/>
      <c r="DN2" s="312"/>
      <c r="DO2" s="312"/>
      <c r="DP2" s="312"/>
      <c r="DQ2" s="312"/>
      <c r="DR2" s="312"/>
      <c r="DS2" s="312"/>
      <c r="DT2" s="312"/>
      <c r="DU2" s="312"/>
      <c r="DV2" s="312"/>
      <c r="DW2" s="312"/>
      <c r="DX2" s="312"/>
      <c r="DY2" s="312"/>
      <c r="DZ2" s="312"/>
      <c r="EA2" s="312"/>
      <c r="EB2" s="312"/>
      <c r="EC2" s="312"/>
      <c r="ED2" s="312"/>
      <c r="EE2" s="312"/>
      <c r="EF2" s="312"/>
      <c r="EG2" s="312"/>
      <c r="EH2" s="312"/>
      <c r="EI2" s="312"/>
      <c r="EJ2" s="312"/>
      <c r="EK2" s="312"/>
      <c r="EL2" s="312"/>
      <c r="EM2" s="312"/>
      <c r="EN2" s="312"/>
      <c r="EO2" s="312"/>
      <c r="EP2" s="312"/>
      <c r="EQ2" s="312"/>
      <c r="ER2" s="312"/>
      <c r="ES2" s="312"/>
      <c r="ET2" s="312"/>
      <c r="EU2" s="312"/>
      <c r="EV2" s="312"/>
      <c r="EW2" s="312"/>
      <c r="EX2" s="312"/>
      <c r="EY2" s="312"/>
      <c r="EZ2" s="312"/>
      <c r="FA2" s="312"/>
      <c r="FB2" s="312"/>
      <c r="FC2" s="312"/>
      <c r="FD2" s="312"/>
      <c r="FE2" s="312"/>
      <c r="FF2" s="312"/>
      <c r="FG2" s="312"/>
      <c r="FH2" s="312"/>
      <c r="FI2" s="312"/>
    </row>
    <row r="3" spans="1:165" ht="35.25" customHeight="1">
      <c r="L3" s="56"/>
      <c r="M3" s="57"/>
      <c r="N3" s="299" t="s">
        <v>508</v>
      </c>
      <c r="O3" s="300"/>
      <c r="P3" s="300"/>
      <c r="Q3" s="300"/>
      <c r="R3" s="299" t="s">
        <v>509</v>
      </c>
      <c r="S3" s="300"/>
      <c r="T3" s="300"/>
      <c r="U3" s="300"/>
      <c r="V3" s="308" t="s">
        <v>510</v>
      </c>
      <c r="W3" s="309"/>
      <c r="X3" s="309"/>
      <c r="Y3" s="309"/>
      <c r="Z3" s="309"/>
      <c r="AA3" s="309"/>
      <c r="AB3" s="309"/>
      <c r="AC3" s="309"/>
      <c r="AD3" s="309"/>
      <c r="AE3" s="309"/>
      <c r="AF3" s="309"/>
      <c r="AG3" s="310"/>
      <c r="AH3" s="308" t="s">
        <v>511</v>
      </c>
      <c r="AI3" s="309"/>
      <c r="AJ3" s="309"/>
      <c r="AK3" s="309"/>
      <c r="AL3" s="309"/>
      <c r="AM3" s="309"/>
      <c r="AN3" s="309"/>
      <c r="AO3" s="309"/>
      <c r="AP3" s="309"/>
      <c r="AQ3" s="309"/>
      <c r="AR3" s="309"/>
      <c r="AS3" s="310"/>
      <c r="AT3" s="308" t="s">
        <v>512</v>
      </c>
      <c r="AU3" s="309"/>
      <c r="AV3" s="309"/>
      <c r="AW3" s="309"/>
      <c r="AX3" s="309"/>
      <c r="AY3" s="309"/>
      <c r="AZ3" s="309"/>
      <c r="BA3" s="309"/>
      <c r="BB3" s="309"/>
      <c r="BC3" s="309"/>
      <c r="BD3" s="309"/>
      <c r="BE3" s="309"/>
      <c r="BF3" s="308" t="s">
        <v>513</v>
      </c>
      <c r="BG3" s="309"/>
      <c r="BH3" s="309"/>
      <c r="BI3" s="309"/>
      <c r="BJ3" s="309"/>
      <c r="BK3" s="309"/>
      <c r="BL3" s="309"/>
      <c r="BM3" s="309"/>
      <c r="BN3" s="309"/>
      <c r="BO3" s="309"/>
      <c r="BP3" s="309"/>
      <c r="BQ3" s="310"/>
      <c r="BR3" s="308" t="s">
        <v>514</v>
      </c>
      <c r="BS3" s="309"/>
      <c r="BT3" s="309"/>
      <c r="BU3" s="309"/>
      <c r="BV3" s="309"/>
      <c r="BW3" s="309"/>
      <c r="BX3" s="309"/>
      <c r="BY3" s="309"/>
      <c r="BZ3" s="309"/>
      <c r="CA3" s="309"/>
      <c r="CB3" s="309"/>
      <c r="CC3" s="310"/>
      <c r="CD3" s="308" t="s">
        <v>515</v>
      </c>
      <c r="CE3" s="309"/>
      <c r="CF3" s="309"/>
      <c r="CG3" s="309"/>
      <c r="CH3" s="309"/>
      <c r="CI3" s="309"/>
      <c r="CJ3" s="309"/>
      <c r="CK3" s="309"/>
      <c r="CL3" s="309"/>
      <c r="CM3" s="309"/>
      <c r="CN3" s="309"/>
      <c r="CO3" s="310"/>
      <c r="CP3" s="308" t="s">
        <v>516</v>
      </c>
      <c r="CQ3" s="309"/>
      <c r="CR3" s="309"/>
      <c r="CS3" s="309"/>
      <c r="CT3" s="309"/>
      <c r="CU3" s="309"/>
      <c r="CV3" s="309"/>
      <c r="CW3" s="309"/>
      <c r="CX3" s="309"/>
      <c r="CY3" s="309"/>
      <c r="CZ3" s="309"/>
      <c r="DA3" s="310"/>
      <c r="DB3" s="308" t="s">
        <v>517</v>
      </c>
      <c r="DC3" s="309"/>
      <c r="DD3" s="309"/>
      <c r="DE3" s="309"/>
      <c r="DF3" s="309"/>
      <c r="DG3" s="309"/>
      <c r="DH3" s="309"/>
      <c r="DI3" s="309"/>
      <c r="DJ3" s="309"/>
      <c r="DK3" s="309"/>
      <c r="DL3" s="309"/>
      <c r="DM3" s="310"/>
      <c r="DN3" s="308" t="s">
        <v>518</v>
      </c>
      <c r="DO3" s="309"/>
      <c r="DP3" s="309"/>
      <c r="DQ3" s="309"/>
      <c r="DR3" s="309"/>
      <c r="DS3" s="309"/>
      <c r="DT3" s="309"/>
      <c r="DU3" s="309"/>
      <c r="DV3" s="309"/>
      <c r="DW3" s="309"/>
      <c r="DX3" s="309"/>
      <c r="DY3" s="310"/>
      <c r="DZ3" s="308" t="s">
        <v>519</v>
      </c>
      <c r="EA3" s="309"/>
      <c r="EB3" s="309"/>
      <c r="EC3" s="309"/>
      <c r="ED3" s="309"/>
      <c r="EE3" s="309"/>
      <c r="EF3" s="309"/>
      <c r="EG3" s="309"/>
      <c r="EH3" s="309"/>
      <c r="EI3" s="309"/>
      <c r="EJ3" s="309"/>
      <c r="EK3" s="310"/>
      <c r="EL3" s="308" t="s">
        <v>520</v>
      </c>
      <c r="EM3" s="309"/>
      <c r="EN3" s="309"/>
      <c r="EO3" s="309"/>
      <c r="EP3" s="309"/>
      <c r="EQ3" s="309"/>
      <c r="ER3" s="309"/>
      <c r="ES3" s="309"/>
      <c r="ET3" s="309"/>
      <c r="EU3" s="309"/>
      <c r="EV3" s="309"/>
      <c r="EW3" s="310"/>
      <c r="EX3" s="308" t="s">
        <v>521</v>
      </c>
      <c r="EY3" s="309"/>
      <c r="EZ3" s="309"/>
      <c r="FA3" s="309"/>
      <c r="FB3" s="309"/>
      <c r="FC3" s="309"/>
      <c r="FD3" s="309"/>
      <c r="FE3" s="309"/>
      <c r="FF3" s="309"/>
      <c r="FG3" s="309"/>
      <c r="FH3" s="309"/>
      <c r="FI3" s="310"/>
    </row>
    <row r="4" spans="1:165" ht="15.75" customHeight="1" thickBot="1">
      <c r="A4" s="313"/>
      <c r="B4" s="313"/>
      <c r="C4" s="313"/>
      <c r="D4" s="313"/>
      <c r="E4" s="313"/>
      <c r="F4" s="313"/>
      <c r="G4" s="313"/>
      <c r="H4" s="59"/>
      <c r="K4" s="43"/>
      <c r="L4" s="50" t="s">
        <v>67</v>
      </c>
      <c r="M4" s="50" t="s">
        <v>68</v>
      </c>
      <c r="N4" s="50" t="s">
        <v>69</v>
      </c>
      <c r="O4" s="50" t="s">
        <v>70</v>
      </c>
      <c r="P4" s="50" t="s">
        <v>71</v>
      </c>
      <c r="Q4" s="50" t="s">
        <v>72</v>
      </c>
      <c r="R4" s="50" t="s">
        <v>73</v>
      </c>
      <c r="S4" s="50" t="s">
        <v>74</v>
      </c>
      <c r="T4" s="50" t="s">
        <v>75</v>
      </c>
      <c r="U4" s="50" t="s">
        <v>76</v>
      </c>
      <c r="V4" s="50" t="s">
        <v>77</v>
      </c>
      <c r="W4" s="50" t="s">
        <v>78</v>
      </c>
      <c r="X4" s="50" t="s">
        <v>79</v>
      </c>
      <c r="Y4" s="50" t="s">
        <v>80</v>
      </c>
      <c r="Z4" s="50" t="s">
        <v>81</v>
      </c>
      <c r="AA4" s="50" t="s">
        <v>82</v>
      </c>
      <c r="AB4" s="50" t="s">
        <v>83</v>
      </c>
      <c r="AC4" s="50" t="s">
        <v>84</v>
      </c>
      <c r="AD4" s="51" t="s">
        <v>85</v>
      </c>
      <c r="AE4" s="62" t="s">
        <v>86</v>
      </c>
      <c r="AF4" s="50" t="s">
        <v>87</v>
      </c>
      <c r="AG4" s="50" t="s">
        <v>88</v>
      </c>
      <c r="AH4" s="50" t="s">
        <v>89</v>
      </c>
      <c r="AI4" s="50" t="s">
        <v>90</v>
      </c>
      <c r="AJ4" s="50" t="s">
        <v>91</v>
      </c>
      <c r="AK4" s="50" t="s">
        <v>92</v>
      </c>
      <c r="AL4" s="50" t="s">
        <v>93</v>
      </c>
      <c r="AM4" s="50" t="s">
        <v>311</v>
      </c>
      <c r="AN4" s="50" t="s">
        <v>312</v>
      </c>
      <c r="AO4" s="50" t="s">
        <v>313</v>
      </c>
      <c r="AP4" s="50" t="s">
        <v>314</v>
      </c>
      <c r="AQ4" s="62" t="s">
        <v>315</v>
      </c>
      <c r="AR4" s="50" t="s">
        <v>316</v>
      </c>
      <c r="AS4" s="50" t="s">
        <v>317</v>
      </c>
      <c r="AT4" s="50" t="s">
        <v>318</v>
      </c>
      <c r="AU4" s="50" t="s">
        <v>319</v>
      </c>
      <c r="AV4" s="50" t="s">
        <v>320</v>
      </c>
      <c r="AW4" s="50" t="s">
        <v>321</v>
      </c>
      <c r="AX4" s="50" t="s">
        <v>322</v>
      </c>
      <c r="AY4" s="50" t="s">
        <v>323</v>
      </c>
      <c r="AZ4" s="50" t="s">
        <v>324</v>
      </c>
      <c r="BA4" s="50" t="s">
        <v>325</v>
      </c>
      <c r="BB4" s="50" t="s">
        <v>326</v>
      </c>
      <c r="BC4" s="61" t="s">
        <v>327</v>
      </c>
      <c r="BD4" s="50" t="s">
        <v>328</v>
      </c>
      <c r="BE4" s="50" t="s">
        <v>329</v>
      </c>
      <c r="BF4" s="50" t="s">
        <v>330</v>
      </c>
      <c r="BG4" s="50" t="s">
        <v>331</v>
      </c>
      <c r="BH4" s="50" t="s">
        <v>332</v>
      </c>
      <c r="BI4" s="50" t="s">
        <v>333</v>
      </c>
      <c r="BJ4" s="50" t="s">
        <v>334</v>
      </c>
      <c r="BK4" s="50" t="s">
        <v>335</v>
      </c>
      <c r="BL4" s="50" t="s">
        <v>336</v>
      </c>
      <c r="BM4" s="50" t="s">
        <v>337</v>
      </c>
      <c r="BN4" s="50" t="s">
        <v>338</v>
      </c>
      <c r="BO4" s="61" t="s">
        <v>339</v>
      </c>
      <c r="BP4" s="50" t="s">
        <v>340</v>
      </c>
      <c r="BQ4" s="50" t="s">
        <v>341</v>
      </c>
      <c r="BR4" s="50" t="s">
        <v>522</v>
      </c>
      <c r="BS4" s="50" t="s">
        <v>523</v>
      </c>
      <c r="BT4" s="50" t="s">
        <v>524</v>
      </c>
      <c r="BU4" s="50" t="s">
        <v>525</v>
      </c>
      <c r="BV4" s="50" t="s">
        <v>526</v>
      </c>
      <c r="BW4" s="50" t="s">
        <v>527</v>
      </c>
      <c r="BX4" s="50" t="s">
        <v>528</v>
      </c>
      <c r="BY4" s="50" t="s">
        <v>529</v>
      </c>
      <c r="BZ4" s="51" t="s">
        <v>530</v>
      </c>
      <c r="CA4" s="62" t="s">
        <v>531</v>
      </c>
      <c r="CB4" s="50" t="s">
        <v>532</v>
      </c>
      <c r="CC4" s="50" t="s">
        <v>533</v>
      </c>
      <c r="CD4" s="50" t="s">
        <v>534</v>
      </c>
      <c r="CE4" s="50" t="s">
        <v>535</v>
      </c>
      <c r="CF4" s="50" t="s">
        <v>536</v>
      </c>
      <c r="CG4" s="50" t="s">
        <v>537</v>
      </c>
      <c r="CH4" s="50" t="s">
        <v>538</v>
      </c>
      <c r="CI4" s="50" t="s">
        <v>539</v>
      </c>
      <c r="CJ4" s="50" t="s">
        <v>540</v>
      </c>
      <c r="CK4" s="50" t="s">
        <v>541</v>
      </c>
      <c r="CL4" s="50" t="s">
        <v>542</v>
      </c>
      <c r="CM4" s="62" t="s">
        <v>543</v>
      </c>
      <c r="CN4" s="50" t="s">
        <v>544</v>
      </c>
      <c r="CO4" s="50" t="s">
        <v>545</v>
      </c>
      <c r="CP4" s="50" t="s">
        <v>546</v>
      </c>
      <c r="CQ4" s="50" t="s">
        <v>547</v>
      </c>
      <c r="CR4" s="50" t="s">
        <v>548</v>
      </c>
      <c r="CS4" s="50" t="s">
        <v>549</v>
      </c>
      <c r="CT4" s="50" t="s">
        <v>550</v>
      </c>
      <c r="CU4" s="50" t="s">
        <v>551</v>
      </c>
      <c r="CV4" s="50" t="s">
        <v>552</v>
      </c>
      <c r="CW4" s="50" t="s">
        <v>553</v>
      </c>
      <c r="CX4" s="50" t="s">
        <v>554</v>
      </c>
      <c r="CY4" s="61" t="s">
        <v>555</v>
      </c>
      <c r="CZ4" s="50" t="s">
        <v>556</v>
      </c>
      <c r="DA4" s="50" t="s">
        <v>557</v>
      </c>
      <c r="DB4" s="50" t="s">
        <v>558</v>
      </c>
      <c r="DC4" s="50" t="s">
        <v>559</v>
      </c>
      <c r="DD4" s="50" t="s">
        <v>560</v>
      </c>
      <c r="DE4" s="50" t="s">
        <v>561</v>
      </c>
      <c r="DF4" s="50" t="s">
        <v>562</v>
      </c>
      <c r="DG4" s="50" t="s">
        <v>563</v>
      </c>
      <c r="DH4" s="50" t="s">
        <v>564</v>
      </c>
      <c r="DI4" s="50" t="s">
        <v>565</v>
      </c>
      <c r="DJ4" s="50" t="s">
        <v>566</v>
      </c>
      <c r="DK4" s="61" t="s">
        <v>567</v>
      </c>
      <c r="DL4" s="50" t="s">
        <v>568</v>
      </c>
      <c r="DM4" s="50" t="s">
        <v>569</v>
      </c>
      <c r="DN4" s="50" t="s">
        <v>570</v>
      </c>
      <c r="DO4" s="50" t="s">
        <v>571</v>
      </c>
      <c r="DP4" s="50" t="s">
        <v>572</v>
      </c>
      <c r="DQ4" s="50" t="s">
        <v>573</v>
      </c>
      <c r="DR4" s="50" t="s">
        <v>574</v>
      </c>
      <c r="DS4" s="50" t="s">
        <v>575</v>
      </c>
      <c r="DT4" s="50" t="s">
        <v>576</v>
      </c>
      <c r="DU4" s="50" t="s">
        <v>577</v>
      </c>
      <c r="DV4" s="51" t="s">
        <v>578</v>
      </c>
      <c r="DW4" s="62" t="s">
        <v>579</v>
      </c>
      <c r="DX4" s="50" t="s">
        <v>580</v>
      </c>
      <c r="DY4" s="50" t="s">
        <v>581</v>
      </c>
      <c r="DZ4" s="50" t="s">
        <v>582</v>
      </c>
      <c r="EA4" s="50" t="s">
        <v>583</v>
      </c>
      <c r="EB4" s="50" t="s">
        <v>584</v>
      </c>
      <c r="EC4" s="50" t="s">
        <v>585</v>
      </c>
      <c r="ED4" s="50" t="s">
        <v>586</v>
      </c>
      <c r="EE4" s="50" t="s">
        <v>587</v>
      </c>
      <c r="EF4" s="50" t="s">
        <v>588</v>
      </c>
      <c r="EG4" s="50" t="s">
        <v>589</v>
      </c>
      <c r="EH4" s="50" t="s">
        <v>590</v>
      </c>
      <c r="EI4" s="62" t="s">
        <v>591</v>
      </c>
      <c r="EJ4" s="50" t="s">
        <v>592</v>
      </c>
      <c r="EK4" s="50" t="s">
        <v>593</v>
      </c>
      <c r="EL4" s="50" t="s">
        <v>594</v>
      </c>
      <c r="EM4" s="50" t="s">
        <v>595</v>
      </c>
      <c r="EN4" s="50" t="s">
        <v>596</v>
      </c>
      <c r="EO4" s="50" t="s">
        <v>597</v>
      </c>
      <c r="EP4" s="50" t="s">
        <v>598</v>
      </c>
      <c r="EQ4" s="50" t="s">
        <v>599</v>
      </c>
      <c r="ER4" s="50" t="s">
        <v>600</v>
      </c>
      <c r="ES4" s="50" t="s">
        <v>601</v>
      </c>
      <c r="ET4" s="50" t="s">
        <v>602</v>
      </c>
      <c r="EU4" s="61" t="s">
        <v>603</v>
      </c>
      <c r="EV4" s="50" t="s">
        <v>604</v>
      </c>
      <c r="EW4" s="50" t="s">
        <v>605</v>
      </c>
      <c r="EX4" s="50" t="s">
        <v>606</v>
      </c>
      <c r="EY4" s="50" t="s">
        <v>607</v>
      </c>
      <c r="EZ4" s="50" t="s">
        <v>608</v>
      </c>
      <c r="FA4" s="50" t="s">
        <v>609</v>
      </c>
      <c r="FB4" s="50" t="s">
        <v>610</v>
      </c>
      <c r="FC4" s="50" t="s">
        <v>611</v>
      </c>
      <c r="FD4" s="50" t="s">
        <v>612</v>
      </c>
      <c r="FE4" s="50" t="s">
        <v>613</v>
      </c>
      <c r="FF4" s="50" t="s">
        <v>614</v>
      </c>
      <c r="FG4" s="61" t="s">
        <v>615</v>
      </c>
      <c r="FH4" s="50" t="s">
        <v>616</v>
      </c>
      <c r="FI4" s="61" t="s">
        <v>617</v>
      </c>
    </row>
    <row r="5" spans="1:165" s="63" customFormat="1" ht="102" customHeight="1">
      <c r="A5" s="146" t="s">
        <v>94</v>
      </c>
      <c r="B5" s="146" t="s">
        <v>95</v>
      </c>
      <c r="C5" s="146" t="s">
        <v>96</v>
      </c>
      <c r="D5" s="146" t="s">
        <v>97</v>
      </c>
      <c r="E5" s="146" t="s">
        <v>98</v>
      </c>
      <c r="F5" s="146" t="s">
        <v>99</v>
      </c>
      <c r="G5" s="146" t="s">
        <v>100</v>
      </c>
      <c r="H5" s="146" t="s">
        <v>101</v>
      </c>
      <c r="I5" s="146" t="s">
        <v>102</v>
      </c>
      <c r="J5" s="146" t="s">
        <v>103</v>
      </c>
      <c r="K5" s="146" t="s">
        <v>104</v>
      </c>
      <c r="L5" s="147" t="s">
        <v>618</v>
      </c>
      <c r="M5" s="147" t="s">
        <v>619</v>
      </c>
      <c r="N5" s="147" t="s">
        <v>620</v>
      </c>
      <c r="O5" s="147" t="s">
        <v>621</v>
      </c>
      <c r="P5" s="147" t="s">
        <v>622</v>
      </c>
      <c r="Q5" s="147" t="s">
        <v>623</v>
      </c>
      <c r="R5" s="147" t="s">
        <v>624</v>
      </c>
      <c r="S5" s="147" t="s">
        <v>625</v>
      </c>
      <c r="T5" s="147" t="s">
        <v>626</v>
      </c>
      <c r="U5" s="147" t="s">
        <v>627</v>
      </c>
      <c r="V5" s="147" t="s">
        <v>628</v>
      </c>
      <c r="W5" s="147" t="s">
        <v>629</v>
      </c>
      <c r="X5" s="147" t="s">
        <v>630</v>
      </c>
      <c r="Y5" s="147" t="s">
        <v>631</v>
      </c>
      <c r="Z5" s="147" t="s">
        <v>632</v>
      </c>
      <c r="AA5" s="147" t="s">
        <v>633</v>
      </c>
      <c r="AB5" s="147" t="s">
        <v>634</v>
      </c>
      <c r="AC5" s="147" t="s">
        <v>635</v>
      </c>
      <c r="AD5" s="147" t="s">
        <v>636</v>
      </c>
      <c r="AE5" s="147" t="s">
        <v>637</v>
      </c>
      <c r="AF5" s="147" t="s">
        <v>638</v>
      </c>
      <c r="AG5" s="147" t="s">
        <v>639</v>
      </c>
      <c r="AH5" s="148" t="s">
        <v>628</v>
      </c>
      <c r="AI5" s="148" t="s">
        <v>629</v>
      </c>
      <c r="AJ5" s="148" t="s">
        <v>630</v>
      </c>
      <c r="AK5" s="148" t="s">
        <v>631</v>
      </c>
      <c r="AL5" s="148" t="s">
        <v>632</v>
      </c>
      <c r="AM5" s="148" t="s">
        <v>633</v>
      </c>
      <c r="AN5" s="148" t="s">
        <v>634</v>
      </c>
      <c r="AO5" s="148" t="s">
        <v>635</v>
      </c>
      <c r="AP5" s="148" t="s">
        <v>636</v>
      </c>
      <c r="AQ5" s="148" t="s">
        <v>637</v>
      </c>
      <c r="AR5" s="148" t="s">
        <v>638</v>
      </c>
      <c r="AS5" s="148" t="s">
        <v>639</v>
      </c>
      <c r="AT5" s="147" t="s">
        <v>628</v>
      </c>
      <c r="AU5" s="147" t="s">
        <v>629</v>
      </c>
      <c r="AV5" s="147" t="s">
        <v>630</v>
      </c>
      <c r="AW5" s="147" t="s">
        <v>631</v>
      </c>
      <c r="AX5" s="147" t="s">
        <v>632</v>
      </c>
      <c r="AY5" s="147" t="s">
        <v>633</v>
      </c>
      <c r="AZ5" s="147" t="s">
        <v>634</v>
      </c>
      <c r="BA5" s="147" t="s">
        <v>635</v>
      </c>
      <c r="BB5" s="147" t="s">
        <v>636</v>
      </c>
      <c r="BC5" s="147" t="s">
        <v>637</v>
      </c>
      <c r="BD5" s="147" t="s">
        <v>638</v>
      </c>
      <c r="BE5" s="147" t="s">
        <v>639</v>
      </c>
      <c r="BF5" s="148" t="s">
        <v>628</v>
      </c>
      <c r="BG5" s="148" t="s">
        <v>629</v>
      </c>
      <c r="BH5" s="148" t="s">
        <v>630</v>
      </c>
      <c r="BI5" s="148" t="s">
        <v>631</v>
      </c>
      <c r="BJ5" s="148" t="s">
        <v>632</v>
      </c>
      <c r="BK5" s="148" t="s">
        <v>633</v>
      </c>
      <c r="BL5" s="148" t="s">
        <v>634</v>
      </c>
      <c r="BM5" s="148" t="s">
        <v>635</v>
      </c>
      <c r="BN5" s="148" t="s">
        <v>636</v>
      </c>
      <c r="BO5" s="148" t="s">
        <v>637</v>
      </c>
      <c r="BP5" s="148" t="s">
        <v>638</v>
      </c>
      <c r="BQ5" s="148" t="s">
        <v>639</v>
      </c>
      <c r="BR5" s="147" t="s">
        <v>628</v>
      </c>
      <c r="BS5" s="147" t="s">
        <v>629</v>
      </c>
      <c r="BT5" s="147" t="s">
        <v>630</v>
      </c>
      <c r="BU5" s="147" t="s">
        <v>631</v>
      </c>
      <c r="BV5" s="147" t="s">
        <v>632</v>
      </c>
      <c r="BW5" s="147" t="s">
        <v>633</v>
      </c>
      <c r="BX5" s="147" t="s">
        <v>634</v>
      </c>
      <c r="BY5" s="147" t="s">
        <v>635</v>
      </c>
      <c r="BZ5" s="147" t="s">
        <v>636</v>
      </c>
      <c r="CA5" s="147" t="s">
        <v>637</v>
      </c>
      <c r="CB5" s="147" t="s">
        <v>638</v>
      </c>
      <c r="CC5" s="147" t="s">
        <v>639</v>
      </c>
      <c r="CD5" s="148" t="s">
        <v>628</v>
      </c>
      <c r="CE5" s="148" t="s">
        <v>629</v>
      </c>
      <c r="CF5" s="148" t="s">
        <v>630</v>
      </c>
      <c r="CG5" s="148" t="s">
        <v>631</v>
      </c>
      <c r="CH5" s="148" t="s">
        <v>632</v>
      </c>
      <c r="CI5" s="148" t="s">
        <v>633</v>
      </c>
      <c r="CJ5" s="148" t="s">
        <v>634</v>
      </c>
      <c r="CK5" s="148" t="s">
        <v>635</v>
      </c>
      <c r="CL5" s="148" t="s">
        <v>636</v>
      </c>
      <c r="CM5" s="148" t="s">
        <v>637</v>
      </c>
      <c r="CN5" s="148" t="s">
        <v>638</v>
      </c>
      <c r="CO5" s="148" t="s">
        <v>639</v>
      </c>
      <c r="CP5" s="147" t="s">
        <v>628</v>
      </c>
      <c r="CQ5" s="147" t="s">
        <v>629</v>
      </c>
      <c r="CR5" s="147" t="s">
        <v>630</v>
      </c>
      <c r="CS5" s="147" t="s">
        <v>631</v>
      </c>
      <c r="CT5" s="147" t="s">
        <v>632</v>
      </c>
      <c r="CU5" s="147" t="s">
        <v>633</v>
      </c>
      <c r="CV5" s="147" t="s">
        <v>634</v>
      </c>
      <c r="CW5" s="147" t="s">
        <v>635</v>
      </c>
      <c r="CX5" s="147" t="s">
        <v>636</v>
      </c>
      <c r="CY5" s="147" t="s">
        <v>637</v>
      </c>
      <c r="CZ5" s="147" t="s">
        <v>638</v>
      </c>
      <c r="DA5" s="147" t="s">
        <v>639</v>
      </c>
      <c r="DB5" s="148" t="s">
        <v>628</v>
      </c>
      <c r="DC5" s="148" t="s">
        <v>629</v>
      </c>
      <c r="DD5" s="148" t="s">
        <v>630</v>
      </c>
      <c r="DE5" s="148" t="s">
        <v>631</v>
      </c>
      <c r="DF5" s="148" t="s">
        <v>632</v>
      </c>
      <c r="DG5" s="148" t="s">
        <v>633</v>
      </c>
      <c r="DH5" s="148" t="s">
        <v>634</v>
      </c>
      <c r="DI5" s="148" t="s">
        <v>635</v>
      </c>
      <c r="DJ5" s="148" t="s">
        <v>636</v>
      </c>
      <c r="DK5" s="148" t="s">
        <v>637</v>
      </c>
      <c r="DL5" s="148" t="s">
        <v>638</v>
      </c>
      <c r="DM5" s="148" t="s">
        <v>639</v>
      </c>
      <c r="DN5" s="147" t="s">
        <v>628</v>
      </c>
      <c r="DO5" s="147" t="s">
        <v>629</v>
      </c>
      <c r="DP5" s="147" t="s">
        <v>630</v>
      </c>
      <c r="DQ5" s="147" t="s">
        <v>631</v>
      </c>
      <c r="DR5" s="147" t="s">
        <v>632</v>
      </c>
      <c r="DS5" s="147" t="s">
        <v>633</v>
      </c>
      <c r="DT5" s="147" t="s">
        <v>634</v>
      </c>
      <c r="DU5" s="147" t="s">
        <v>635</v>
      </c>
      <c r="DV5" s="147" t="s">
        <v>636</v>
      </c>
      <c r="DW5" s="147" t="s">
        <v>637</v>
      </c>
      <c r="DX5" s="147" t="s">
        <v>638</v>
      </c>
      <c r="DY5" s="147" t="s">
        <v>639</v>
      </c>
      <c r="DZ5" s="148" t="s">
        <v>628</v>
      </c>
      <c r="EA5" s="148" t="s">
        <v>629</v>
      </c>
      <c r="EB5" s="148" t="s">
        <v>630</v>
      </c>
      <c r="EC5" s="148" t="s">
        <v>631</v>
      </c>
      <c r="ED5" s="148" t="s">
        <v>632</v>
      </c>
      <c r="EE5" s="148" t="s">
        <v>633</v>
      </c>
      <c r="EF5" s="148" t="s">
        <v>634</v>
      </c>
      <c r="EG5" s="148" t="s">
        <v>635</v>
      </c>
      <c r="EH5" s="148" t="s">
        <v>636</v>
      </c>
      <c r="EI5" s="148" t="s">
        <v>637</v>
      </c>
      <c r="EJ5" s="148" t="s">
        <v>638</v>
      </c>
      <c r="EK5" s="148" t="s">
        <v>639</v>
      </c>
      <c r="EL5" s="147" t="s">
        <v>628</v>
      </c>
      <c r="EM5" s="147" t="s">
        <v>629</v>
      </c>
      <c r="EN5" s="147" t="s">
        <v>630</v>
      </c>
      <c r="EO5" s="147" t="s">
        <v>631</v>
      </c>
      <c r="EP5" s="147" t="s">
        <v>632</v>
      </c>
      <c r="EQ5" s="147" t="s">
        <v>633</v>
      </c>
      <c r="ER5" s="147" t="s">
        <v>634</v>
      </c>
      <c r="ES5" s="147" t="s">
        <v>635</v>
      </c>
      <c r="ET5" s="147" t="s">
        <v>636</v>
      </c>
      <c r="EU5" s="147" t="s">
        <v>637</v>
      </c>
      <c r="EV5" s="147" t="s">
        <v>638</v>
      </c>
      <c r="EW5" s="147" t="s">
        <v>639</v>
      </c>
      <c r="EX5" s="148" t="s">
        <v>628</v>
      </c>
      <c r="EY5" s="148" t="s">
        <v>629</v>
      </c>
      <c r="EZ5" s="148" t="s">
        <v>630</v>
      </c>
      <c r="FA5" s="148" t="s">
        <v>631</v>
      </c>
      <c r="FB5" s="148" t="s">
        <v>632</v>
      </c>
      <c r="FC5" s="148" t="s">
        <v>633</v>
      </c>
      <c r="FD5" s="148" t="s">
        <v>634</v>
      </c>
      <c r="FE5" s="148" t="s">
        <v>635</v>
      </c>
      <c r="FF5" s="148" t="s">
        <v>636</v>
      </c>
      <c r="FG5" s="148" t="s">
        <v>637</v>
      </c>
      <c r="FH5" s="148" t="s">
        <v>638</v>
      </c>
      <c r="FI5" s="148" t="s">
        <v>639</v>
      </c>
    </row>
    <row r="6" spans="1:165" s="63" customFormat="1" ht="54" customHeight="1">
      <c r="A6" s="111"/>
      <c r="B6" s="112"/>
      <c r="C6" s="112"/>
      <c r="D6" s="112"/>
      <c r="E6" s="112"/>
      <c r="F6" s="112"/>
      <c r="G6" s="112"/>
      <c r="H6" s="112"/>
      <c r="I6" s="114"/>
      <c r="J6" s="114"/>
      <c r="K6" s="90" t="s">
        <v>132</v>
      </c>
      <c r="L6" s="73" t="s">
        <v>478</v>
      </c>
      <c r="M6" s="73" t="s">
        <v>482</v>
      </c>
      <c r="N6" s="73" t="s">
        <v>640</v>
      </c>
      <c r="O6" s="73" t="s">
        <v>640</v>
      </c>
      <c r="P6" s="73" t="s">
        <v>640</v>
      </c>
      <c r="Q6" s="73" t="s">
        <v>640</v>
      </c>
      <c r="R6" s="73" t="s">
        <v>641</v>
      </c>
      <c r="S6" s="73" t="s">
        <v>641</v>
      </c>
      <c r="T6" s="73" t="s">
        <v>641</v>
      </c>
      <c r="U6" s="73" t="s">
        <v>641</v>
      </c>
      <c r="V6" s="73" t="s">
        <v>640</v>
      </c>
      <c r="W6" s="73" t="s">
        <v>640</v>
      </c>
      <c r="X6" s="73" t="s">
        <v>640</v>
      </c>
      <c r="Y6" s="73" t="s">
        <v>640</v>
      </c>
      <c r="Z6" s="73" t="s">
        <v>640</v>
      </c>
      <c r="AA6" s="73" t="s">
        <v>640</v>
      </c>
      <c r="AB6" s="73" t="s">
        <v>640</v>
      </c>
      <c r="AC6" s="73" t="s">
        <v>640</v>
      </c>
      <c r="AD6" s="73" t="s">
        <v>640</v>
      </c>
      <c r="AE6" s="73" t="s">
        <v>640</v>
      </c>
      <c r="AF6" s="73" t="s">
        <v>640</v>
      </c>
      <c r="AG6" s="73" t="s">
        <v>640</v>
      </c>
      <c r="AH6" s="73" t="s">
        <v>504</v>
      </c>
      <c r="AI6" s="74" t="s">
        <v>505</v>
      </c>
      <c r="AJ6" s="74" t="s">
        <v>506</v>
      </c>
      <c r="AK6" s="74" t="s">
        <v>642</v>
      </c>
      <c r="AL6" s="74" t="s">
        <v>643</v>
      </c>
      <c r="AM6" s="74" t="s">
        <v>644</v>
      </c>
      <c r="AN6" s="74" t="s">
        <v>645</v>
      </c>
      <c r="AO6" s="74" t="s">
        <v>646</v>
      </c>
      <c r="AP6" s="74" t="s">
        <v>647</v>
      </c>
      <c r="AQ6" s="74" t="s">
        <v>648</v>
      </c>
      <c r="AR6" s="74" t="s">
        <v>649</v>
      </c>
      <c r="AS6" s="74" t="s">
        <v>650</v>
      </c>
      <c r="AT6" s="73" t="s">
        <v>641</v>
      </c>
      <c r="AU6" s="73" t="s">
        <v>641</v>
      </c>
      <c r="AV6" s="73" t="s">
        <v>641</v>
      </c>
      <c r="AW6" s="73" t="s">
        <v>641</v>
      </c>
      <c r="AX6" s="73" t="s">
        <v>641</v>
      </c>
      <c r="AY6" s="73" t="s">
        <v>641</v>
      </c>
      <c r="AZ6" s="73" t="s">
        <v>641</v>
      </c>
      <c r="BA6" s="73" t="s">
        <v>641</v>
      </c>
      <c r="BB6" s="73" t="s">
        <v>641</v>
      </c>
      <c r="BC6" s="73" t="s">
        <v>641</v>
      </c>
      <c r="BD6" s="73" t="s">
        <v>641</v>
      </c>
      <c r="BE6" s="73" t="s">
        <v>641</v>
      </c>
      <c r="BF6" s="74" t="s">
        <v>651</v>
      </c>
      <c r="BG6" s="74" t="s">
        <v>652</v>
      </c>
      <c r="BH6" s="74" t="s">
        <v>653</v>
      </c>
      <c r="BI6" s="74" t="s">
        <v>654</v>
      </c>
      <c r="BJ6" s="74" t="s">
        <v>655</v>
      </c>
      <c r="BK6" s="74" t="s">
        <v>656</v>
      </c>
      <c r="BL6" s="74" t="s">
        <v>657</v>
      </c>
      <c r="BM6" s="74" t="s">
        <v>658</v>
      </c>
      <c r="BN6" s="74" t="s">
        <v>659</v>
      </c>
      <c r="BO6" s="74" t="s">
        <v>660</v>
      </c>
      <c r="BP6" s="74" t="s">
        <v>661</v>
      </c>
      <c r="BQ6" s="74" t="s">
        <v>662</v>
      </c>
      <c r="BR6" s="73" t="s">
        <v>640</v>
      </c>
      <c r="BS6" s="73" t="s">
        <v>640</v>
      </c>
      <c r="BT6" s="73" t="s">
        <v>640</v>
      </c>
      <c r="BU6" s="73" t="s">
        <v>640</v>
      </c>
      <c r="BV6" s="73" t="s">
        <v>640</v>
      </c>
      <c r="BW6" s="73" t="s">
        <v>640</v>
      </c>
      <c r="BX6" s="73" t="s">
        <v>640</v>
      </c>
      <c r="BY6" s="73" t="s">
        <v>640</v>
      </c>
      <c r="BZ6" s="73" t="s">
        <v>640</v>
      </c>
      <c r="CA6" s="73" t="s">
        <v>640</v>
      </c>
      <c r="CB6" s="73" t="s">
        <v>640</v>
      </c>
      <c r="CC6" s="73" t="s">
        <v>640</v>
      </c>
      <c r="CD6" s="73" t="s">
        <v>663</v>
      </c>
      <c r="CE6" s="74" t="s">
        <v>664</v>
      </c>
      <c r="CF6" s="74" t="s">
        <v>665</v>
      </c>
      <c r="CG6" s="74" t="s">
        <v>666</v>
      </c>
      <c r="CH6" s="74" t="s">
        <v>667</v>
      </c>
      <c r="CI6" s="74" t="s">
        <v>668</v>
      </c>
      <c r="CJ6" s="74" t="s">
        <v>669</v>
      </c>
      <c r="CK6" s="74" t="s">
        <v>670</v>
      </c>
      <c r="CL6" s="74" t="s">
        <v>671</v>
      </c>
      <c r="CM6" s="74" t="s">
        <v>672</v>
      </c>
      <c r="CN6" s="74" t="s">
        <v>673</v>
      </c>
      <c r="CO6" s="74" t="s">
        <v>674</v>
      </c>
      <c r="CP6" s="73" t="s">
        <v>641</v>
      </c>
      <c r="CQ6" s="73" t="s">
        <v>641</v>
      </c>
      <c r="CR6" s="73" t="s">
        <v>641</v>
      </c>
      <c r="CS6" s="73" t="s">
        <v>641</v>
      </c>
      <c r="CT6" s="73" t="s">
        <v>641</v>
      </c>
      <c r="CU6" s="73" t="s">
        <v>641</v>
      </c>
      <c r="CV6" s="73" t="s">
        <v>641</v>
      </c>
      <c r="CW6" s="73" t="s">
        <v>641</v>
      </c>
      <c r="CX6" s="73" t="s">
        <v>641</v>
      </c>
      <c r="CY6" s="73" t="s">
        <v>641</v>
      </c>
      <c r="CZ6" s="73" t="s">
        <v>641</v>
      </c>
      <c r="DA6" s="73" t="s">
        <v>641</v>
      </c>
      <c r="DB6" s="74" t="s">
        <v>675</v>
      </c>
      <c r="DC6" s="74" t="s">
        <v>676</v>
      </c>
      <c r="DD6" s="74" t="s">
        <v>677</v>
      </c>
      <c r="DE6" s="74" t="s">
        <v>678</v>
      </c>
      <c r="DF6" s="74" t="s">
        <v>679</v>
      </c>
      <c r="DG6" s="74" t="s">
        <v>680</v>
      </c>
      <c r="DH6" s="74" t="s">
        <v>681</v>
      </c>
      <c r="DI6" s="74" t="s">
        <v>682</v>
      </c>
      <c r="DJ6" s="74" t="s">
        <v>683</v>
      </c>
      <c r="DK6" s="74" t="s">
        <v>684</v>
      </c>
      <c r="DL6" s="74" t="s">
        <v>685</v>
      </c>
      <c r="DM6" s="74" t="s">
        <v>686</v>
      </c>
      <c r="DN6" s="73" t="s">
        <v>640</v>
      </c>
      <c r="DO6" s="73" t="s">
        <v>640</v>
      </c>
      <c r="DP6" s="73" t="s">
        <v>640</v>
      </c>
      <c r="DQ6" s="73" t="s">
        <v>640</v>
      </c>
      <c r="DR6" s="73" t="s">
        <v>640</v>
      </c>
      <c r="DS6" s="73" t="s">
        <v>640</v>
      </c>
      <c r="DT6" s="73" t="s">
        <v>640</v>
      </c>
      <c r="DU6" s="73" t="s">
        <v>640</v>
      </c>
      <c r="DV6" s="73" t="s">
        <v>640</v>
      </c>
      <c r="DW6" s="73" t="s">
        <v>640</v>
      </c>
      <c r="DX6" s="73" t="s">
        <v>640</v>
      </c>
      <c r="DY6" s="73" t="s">
        <v>640</v>
      </c>
      <c r="DZ6" s="73" t="s">
        <v>687</v>
      </c>
      <c r="EA6" s="74" t="s">
        <v>688</v>
      </c>
      <c r="EB6" s="74" t="s">
        <v>689</v>
      </c>
      <c r="EC6" s="74" t="s">
        <v>690</v>
      </c>
      <c r="ED6" s="74" t="s">
        <v>691</v>
      </c>
      <c r="EE6" s="74" t="s">
        <v>692</v>
      </c>
      <c r="EF6" s="74" t="s">
        <v>693</v>
      </c>
      <c r="EG6" s="74" t="s">
        <v>694</v>
      </c>
      <c r="EH6" s="74" t="s">
        <v>695</v>
      </c>
      <c r="EI6" s="74" t="s">
        <v>696</v>
      </c>
      <c r="EJ6" s="74" t="s">
        <v>697</v>
      </c>
      <c r="EK6" s="74" t="s">
        <v>698</v>
      </c>
      <c r="EL6" s="73" t="s">
        <v>641</v>
      </c>
      <c r="EM6" s="73" t="s">
        <v>641</v>
      </c>
      <c r="EN6" s="73" t="s">
        <v>641</v>
      </c>
      <c r="EO6" s="73" t="s">
        <v>641</v>
      </c>
      <c r="EP6" s="73" t="s">
        <v>641</v>
      </c>
      <c r="EQ6" s="73" t="s">
        <v>641</v>
      </c>
      <c r="ER6" s="73" t="s">
        <v>641</v>
      </c>
      <c r="ES6" s="73" t="s">
        <v>641</v>
      </c>
      <c r="ET6" s="73" t="s">
        <v>641</v>
      </c>
      <c r="EU6" s="73" t="s">
        <v>641</v>
      </c>
      <c r="EV6" s="73" t="s">
        <v>641</v>
      </c>
      <c r="EW6" s="73" t="s">
        <v>641</v>
      </c>
      <c r="EX6" s="74" t="s">
        <v>699</v>
      </c>
      <c r="EY6" s="74" t="s">
        <v>700</v>
      </c>
      <c r="EZ6" s="74" t="s">
        <v>701</v>
      </c>
      <c r="FA6" s="74" t="s">
        <v>702</v>
      </c>
      <c r="FB6" s="74" t="s">
        <v>703</v>
      </c>
      <c r="FC6" s="74" t="s">
        <v>704</v>
      </c>
      <c r="FD6" s="74" t="s">
        <v>705</v>
      </c>
      <c r="FE6" s="74" t="s">
        <v>706</v>
      </c>
      <c r="FF6" s="74" t="s">
        <v>707</v>
      </c>
      <c r="FG6" s="74" t="s">
        <v>708</v>
      </c>
      <c r="FH6" s="74" t="s">
        <v>709</v>
      </c>
      <c r="FI6" s="74" t="s">
        <v>710</v>
      </c>
    </row>
    <row r="7" spans="1:165" s="63" customFormat="1" ht="24" customHeight="1">
      <c r="A7" s="94"/>
      <c r="B7" s="95"/>
      <c r="C7" s="95"/>
      <c r="D7" s="95"/>
      <c r="E7" s="95"/>
      <c r="F7" s="95"/>
      <c r="G7" s="95"/>
      <c r="H7" s="95"/>
      <c r="I7" s="97"/>
      <c r="J7" s="97"/>
      <c r="K7" s="90" t="s">
        <v>160</v>
      </c>
      <c r="L7" s="118"/>
      <c r="M7" s="58" t="s">
        <v>63</v>
      </c>
      <c r="N7" s="119"/>
      <c r="O7" s="119"/>
      <c r="P7" s="119"/>
      <c r="Q7" s="119"/>
      <c r="R7" s="58" t="s">
        <v>63</v>
      </c>
      <c r="S7" s="58" t="s">
        <v>63</v>
      </c>
      <c r="T7" s="58" t="s">
        <v>63</v>
      </c>
      <c r="U7" s="58" t="s">
        <v>63</v>
      </c>
      <c r="V7" s="119"/>
      <c r="W7" s="119"/>
      <c r="X7" s="119"/>
      <c r="Y7" s="119"/>
      <c r="Z7" s="119"/>
      <c r="AA7" s="119"/>
      <c r="AB7" s="119"/>
      <c r="AC7" s="119"/>
      <c r="AD7" s="119"/>
      <c r="AE7" s="119"/>
      <c r="AF7" s="119"/>
      <c r="AG7" s="119"/>
      <c r="AH7" s="119" t="s">
        <v>372</v>
      </c>
      <c r="AI7" s="119" t="s">
        <v>372</v>
      </c>
      <c r="AJ7" s="119" t="s">
        <v>372</v>
      </c>
      <c r="AK7" s="119" t="s">
        <v>372</v>
      </c>
      <c r="AL7" s="119" t="s">
        <v>372</v>
      </c>
      <c r="AM7" s="119" t="s">
        <v>372</v>
      </c>
      <c r="AN7" s="119" t="s">
        <v>372</v>
      </c>
      <c r="AO7" s="119" t="s">
        <v>372</v>
      </c>
      <c r="AP7" s="119" t="s">
        <v>372</v>
      </c>
      <c r="AQ7" s="119" t="s">
        <v>372</v>
      </c>
      <c r="AR7" s="119" t="s">
        <v>372</v>
      </c>
      <c r="AS7" s="119" t="s">
        <v>372</v>
      </c>
      <c r="AT7" s="58" t="s">
        <v>63</v>
      </c>
      <c r="AU7" s="58" t="s">
        <v>63</v>
      </c>
      <c r="AV7" s="58" t="s">
        <v>63</v>
      </c>
      <c r="AW7" s="58" t="s">
        <v>63</v>
      </c>
      <c r="AX7" s="58" t="s">
        <v>63</v>
      </c>
      <c r="AY7" s="58" t="s">
        <v>63</v>
      </c>
      <c r="AZ7" s="58" t="s">
        <v>63</v>
      </c>
      <c r="BA7" s="58" t="s">
        <v>63</v>
      </c>
      <c r="BB7" s="58" t="s">
        <v>63</v>
      </c>
      <c r="BC7" s="58" t="s">
        <v>63</v>
      </c>
      <c r="BD7" s="58" t="s">
        <v>63</v>
      </c>
      <c r="BE7" s="58" t="s">
        <v>63</v>
      </c>
      <c r="BF7" s="119" t="s">
        <v>372</v>
      </c>
      <c r="BG7" s="119" t="s">
        <v>372</v>
      </c>
      <c r="BH7" s="119" t="s">
        <v>372</v>
      </c>
      <c r="BI7" s="119" t="s">
        <v>372</v>
      </c>
      <c r="BJ7" s="119" t="s">
        <v>372</v>
      </c>
      <c r="BK7" s="119" t="s">
        <v>372</v>
      </c>
      <c r="BL7" s="119" t="s">
        <v>372</v>
      </c>
      <c r="BM7" s="119" t="s">
        <v>372</v>
      </c>
      <c r="BN7" s="119" t="s">
        <v>372</v>
      </c>
      <c r="BO7" s="119" t="s">
        <v>372</v>
      </c>
      <c r="BP7" s="119" t="s">
        <v>372</v>
      </c>
      <c r="BQ7" s="124" t="s">
        <v>372</v>
      </c>
      <c r="BR7" s="119"/>
      <c r="BS7" s="119"/>
      <c r="BT7" s="119"/>
      <c r="BU7" s="119"/>
      <c r="BV7" s="119"/>
      <c r="BW7" s="119"/>
      <c r="BX7" s="119"/>
      <c r="BY7" s="119"/>
      <c r="BZ7" s="119"/>
      <c r="CA7" s="119"/>
      <c r="CB7" s="119"/>
      <c r="CC7" s="119"/>
      <c r="CD7" s="119" t="s">
        <v>372</v>
      </c>
      <c r="CE7" s="119" t="s">
        <v>372</v>
      </c>
      <c r="CF7" s="119" t="s">
        <v>372</v>
      </c>
      <c r="CG7" s="119" t="s">
        <v>372</v>
      </c>
      <c r="CH7" s="119" t="s">
        <v>372</v>
      </c>
      <c r="CI7" s="119" t="s">
        <v>372</v>
      </c>
      <c r="CJ7" s="119" t="s">
        <v>372</v>
      </c>
      <c r="CK7" s="119" t="s">
        <v>372</v>
      </c>
      <c r="CL7" s="119" t="s">
        <v>372</v>
      </c>
      <c r="CM7" s="119" t="s">
        <v>372</v>
      </c>
      <c r="CN7" s="119" t="s">
        <v>372</v>
      </c>
      <c r="CO7" s="119" t="s">
        <v>372</v>
      </c>
      <c r="CP7" s="58" t="s">
        <v>63</v>
      </c>
      <c r="CQ7" s="58" t="s">
        <v>63</v>
      </c>
      <c r="CR7" s="58" t="s">
        <v>63</v>
      </c>
      <c r="CS7" s="58" t="s">
        <v>63</v>
      </c>
      <c r="CT7" s="58" t="s">
        <v>63</v>
      </c>
      <c r="CU7" s="58" t="s">
        <v>63</v>
      </c>
      <c r="CV7" s="58" t="s">
        <v>63</v>
      </c>
      <c r="CW7" s="58" t="s">
        <v>63</v>
      </c>
      <c r="CX7" s="58" t="s">
        <v>63</v>
      </c>
      <c r="CY7" s="58" t="s">
        <v>63</v>
      </c>
      <c r="CZ7" s="58" t="s">
        <v>63</v>
      </c>
      <c r="DA7" s="58" t="s">
        <v>63</v>
      </c>
      <c r="DB7" s="119" t="s">
        <v>372</v>
      </c>
      <c r="DC7" s="119" t="s">
        <v>372</v>
      </c>
      <c r="DD7" s="119" t="s">
        <v>372</v>
      </c>
      <c r="DE7" s="119" t="s">
        <v>372</v>
      </c>
      <c r="DF7" s="119" t="s">
        <v>372</v>
      </c>
      <c r="DG7" s="119" t="s">
        <v>372</v>
      </c>
      <c r="DH7" s="119" t="s">
        <v>372</v>
      </c>
      <c r="DI7" s="119" t="s">
        <v>372</v>
      </c>
      <c r="DJ7" s="119" t="s">
        <v>372</v>
      </c>
      <c r="DK7" s="119" t="s">
        <v>372</v>
      </c>
      <c r="DL7" s="119" t="s">
        <v>372</v>
      </c>
      <c r="DM7" s="124" t="s">
        <v>372</v>
      </c>
      <c r="DN7" s="119"/>
      <c r="DO7" s="119"/>
      <c r="DP7" s="119"/>
      <c r="DQ7" s="119"/>
      <c r="DR7" s="119"/>
      <c r="DS7" s="119"/>
      <c r="DT7" s="119"/>
      <c r="DU7" s="119"/>
      <c r="DV7" s="119"/>
      <c r="DW7" s="119"/>
      <c r="DX7" s="119"/>
      <c r="DY7" s="119"/>
      <c r="DZ7" s="119" t="s">
        <v>372</v>
      </c>
      <c r="EA7" s="119" t="s">
        <v>372</v>
      </c>
      <c r="EB7" s="119" t="s">
        <v>372</v>
      </c>
      <c r="EC7" s="119" t="s">
        <v>372</v>
      </c>
      <c r="ED7" s="119" t="s">
        <v>372</v>
      </c>
      <c r="EE7" s="119" t="s">
        <v>372</v>
      </c>
      <c r="EF7" s="119" t="s">
        <v>372</v>
      </c>
      <c r="EG7" s="119" t="s">
        <v>372</v>
      </c>
      <c r="EH7" s="119" t="s">
        <v>372</v>
      </c>
      <c r="EI7" s="119" t="s">
        <v>372</v>
      </c>
      <c r="EJ7" s="119" t="s">
        <v>372</v>
      </c>
      <c r="EK7" s="119" t="s">
        <v>372</v>
      </c>
      <c r="EL7" s="58" t="s">
        <v>63</v>
      </c>
      <c r="EM7" s="58" t="s">
        <v>63</v>
      </c>
      <c r="EN7" s="58" t="s">
        <v>63</v>
      </c>
      <c r="EO7" s="58" t="s">
        <v>63</v>
      </c>
      <c r="EP7" s="58" t="s">
        <v>63</v>
      </c>
      <c r="EQ7" s="58" t="s">
        <v>63</v>
      </c>
      <c r="ER7" s="58" t="s">
        <v>63</v>
      </c>
      <c r="ES7" s="58" t="s">
        <v>63</v>
      </c>
      <c r="ET7" s="58" t="s">
        <v>63</v>
      </c>
      <c r="EU7" s="58" t="s">
        <v>63</v>
      </c>
      <c r="EV7" s="58" t="s">
        <v>63</v>
      </c>
      <c r="EW7" s="58" t="s">
        <v>63</v>
      </c>
      <c r="EX7" s="119" t="s">
        <v>372</v>
      </c>
      <c r="EY7" s="119" t="s">
        <v>372</v>
      </c>
      <c r="EZ7" s="119" t="s">
        <v>372</v>
      </c>
      <c r="FA7" s="119" t="s">
        <v>372</v>
      </c>
      <c r="FB7" s="119" t="s">
        <v>372</v>
      </c>
      <c r="FC7" s="119" t="s">
        <v>372</v>
      </c>
      <c r="FD7" s="119" t="s">
        <v>372</v>
      </c>
      <c r="FE7" s="119" t="s">
        <v>372</v>
      </c>
      <c r="FF7" s="119" t="s">
        <v>372</v>
      </c>
      <c r="FG7" s="119" t="s">
        <v>372</v>
      </c>
      <c r="FH7" s="119" t="s">
        <v>372</v>
      </c>
      <c r="FI7" s="124" t="s">
        <v>372</v>
      </c>
    </row>
    <row r="8" spans="1:165" s="168" customFormat="1" ht="12">
      <c r="A8" s="170"/>
      <c r="B8" s="170"/>
      <c r="C8" s="176"/>
      <c r="D8" s="177"/>
      <c r="E8" s="170"/>
      <c r="F8" s="172"/>
      <c r="G8" s="170"/>
      <c r="H8" s="170"/>
      <c r="I8" s="170"/>
      <c r="J8" s="173"/>
      <c r="K8" s="170"/>
      <c r="L8" s="174"/>
      <c r="M8" s="174"/>
      <c r="N8" s="174"/>
      <c r="O8" s="174"/>
      <c r="P8" s="174"/>
      <c r="Q8" s="174"/>
      <c r="R8" s="174"/>
      <c r="S8" s="174"/>
      <c r="T8" s="174"/>
      <c r="U8" s="174"/>
      <c r="V8" s="174"/>
      <c r="W8" s="174"/>
      <c r="X8" s="174"/>
      <c r="Y8" s="174"/>
      <c r="Z8" s="174"/>
      <c r="AA8" s="174"/>
      <c r="AB8" s="174"/>
      <c r="AC8" s="174"/>
      <c r="AD8" s="174"/>
      <c r="AE8" s="174"/>
      <c r="AF8" s="174"/>
      <c r="AG8" s="174"/>
      <c r="AH8" s="175"/>
      <c r="AI8" s="175"/>
      <c r="AJ8" s="175"/>
      <c r="AK8" s="175"/>
      <c r="AL8" s="175"/>
      <c r="AM8" s="175"/>
      <c r="AN8" s="175"/>
      <c r="AO8" s="175"/>
      <c r="AP8" s="175"/>
      <c r="AQ8" s="175"/>
      <c r="AR8" s="175"/>
      <c r="AS8" s="175"/>
      <c r="AT8" s="174"/>
      <c r="AU8" s="174"/>
      <c r="AV8" s="174"/>
      <c r="AW8" s="174"/>
      <c r="AX8" s="174"/>
      <c r="AY8" s="174"/>
      <c r="AZ8" s="174"/>
      <c r="BA8" s="174"/>
      <c r="BB8" s="174"/>
      <c r="BC8" s="174"/>
      <c r="BD8" s="174"/>
      <c r="BE8" s="174"/>
      <c r="BF8" s="175"/>
      <c r="BG8" s="175"/>
      <c r="BH8" s="175"/>
      <c r="BI8" s="175"/>
      <c r="BJ8" s="175"/>
      <c r="BK8" s="175"/>
      <c r="BL8" s="175"/>
      <c r="BM8" s="175"/>
      <c r="BN8" s="175"/>
      <c r="BO8" s="175"/>
      <c r="BP8" s="175"/>
      <c r="BQ8" s="175"/>
      <c r="BR8" s="174"/>
      <c r="BS8" s="174"/>
      <c r="BT8" s="174"/>
      <c r="BU8" s="174"/>
      <c r="BV8" s="174"/>
      <c r="BW8" s="174"/>
      <c r="BX8" s="174"/>
      <c r="BY8" s="174"/>
      <c r="BZ8" s="174"/>
      <c r="CA8" s="174"/>
      <c r="CB8" s="174"/>
      <c r="CC8" s="174"/>
      <c r="CD8" s="175"/>
      <c r="CE8" s="175"/>
      <c r="CF8" s="175"/>
      <c r="CG8" s="175"/>
      <c r="CH8" s="175"/>
      <c r="CI8" s="175"/>
      <c r="CJ8" s="175"/>
      <c r="CK8" s="175"/>
      <c r="CL8" s="175"/>
      <c r="CM8" s="175"/>
      <c r="CN8" s="175"/>
      <c r="CO8" s="175"/>
      <c r="CP8" s="174"/>
      <c r="CQ8" s="174"/>
      <c r="CR8" s="174"/>
      <c r="CS8" s="174"/>
      <c r="CT8" s="174"/>
      <c r="CU8" s="174"/>
      <c r="CV8" s="174"/>
      <c r="CW8" s="174"/>
      <c r="CX8" s="174"/>
      <c r="CY8" s="174"/>
      <c r="CZ8" s="174"/>
      <c r="DA8" s="174"/>
      <c r="DB8" s="175"/>
      <c r="DC8" s="175"/>
      <c r="DD8" s="175"/>
      <c r="DE8" s="175"/>
      <c r="DF8" s="175"/>
      <c r="DG8" s="175"/>
      <c r="DH8" s="175"/>
      <c r="DI8" s="175"/>
      <c r="DJ8" s="175"/>
      <c r="DK8" s="175"/>
      <c r="DL8" s="175"/>
      <c r="DM8" s="175"/>
      <c r="DN8" s="174"/>
      <c r="DO8" s="174"/>
      <c r="DP8" s="174"/>
      <c r="DQ8" s="174"/>
      <c r="DR8" s="174"/>
      <c r="DS8" s="174"/>
      <c r="DT8" s="174"/>
      <c r="DU8" s="174"/>
      <c r="DV8" s="174"/>
      <c r="DW8" s="174"/>
      <c r="DX8" s="174"/>
      <c r="DY8" s="174"/>
      <c r="DZ8" s="175"/>
      <c r="EA8" s="175"/>
      <c r="EB8" s="175"/>
      <c r="EC8" s="175"/>
      <c r="ED8" s="175"/>
      <c r="EE8" s="175"/>
      <c r="EF8" s="175"/>
      <c r="EG8" s="175"/>
      <c r="EH8" s="175"/>
      <c r="EI8" s="175"/>
      <c r="EJ8" s="175"/>
      <c r="EK8" s="175"/>
      <c r="EL8" s="174"/>
      <c r="EM8" s="174"/>
      <c r="EN8" s="174"/>
      <c r="EO8" s="174"/>
      <c r="EP8" s="174"/>
      <c r="EQ8" s="174"/>
      <c r="ER8" s="174"/>
      <c r="ES8" s="174"/>
      <c r="ET8" s="174"/>
      <c r="EU8" s="174"/>
      <c r="EV8" s="174"/>
      <c r="EW8" s="174"/>
      <c r="EX8" s="175"/>
      <c r="EY8" s="175"/>
      <c r="EZ8" s="175"/>
      <c r="FA8" s="175"/>
      <c r="FB8" s="175"/>
      <c r="FC8" s="175"/>
      <c r="FD8" s="178"/>
      <c r="FE8" s="178"/>
      <c r="FF8" s="178"/>
      <c r="FG8" s="178"/>
      <c r="FH8" s="178"/>
      <c r="FI8" s="178"/>
    </row>
    <row r="9" spans="1:165" s="168" customFormat="1" ht="12">
      <c r="A9" s="169" t="s">
        <v>711</v>
      </c>
      <c r="B9" s="170"/>
      <c r="C9" s="170"/>
      <c r="D9" s="171"/>
      <c r="E9" s="170"/>
      <c r="F9" s="172"/>
      <c r="G9" s="170"/>
      <c r="H9" s="170"/>
      <c r="I9" s="170"/>
      <c r="J9" s="173"/>
      <c r="K9" s="170"/>
      <c r="L9" s="174"/>
      <c r="M9" s="174"/>
      <c r="N9" s="174"/>
      <c r="O9" s="174"/>
      <c r="P9" s="174"/>
      <c r="Q9" s="174"/>
      <c r="R9" s="174"/>
      <c r="S9" s="174"/>
      <c r="T9" s="174"/>
      <c r="U9" s="174"/>
      <c r="V9" s="174"/>
      <c r="W9" s="174"/>
      <c r="X9" s="174"/>
      <c r="Y9" s="174"/>
      <c r="Z9" s="174"/>
      <c r="AA9" s="174"/>
      <c r="AB9" s="174"/>
      <c r="AC9" s="174"/>
      <c r="AD9" s="174"/>
      <c r="AE9" s="174"/>
      <c r="AF9" s="174"/>
      <c r="AG9" s="174"/>
      <c r="AH9" s="175"/>
      <c r="AI9" s="175"/>
      <c r="AJ9" s="175"/>
      <c r="AK9" s="175"/>
      <c r="AL9" s="175"/>
      <c r="AM9" s="175"/>
      <c r="AN9" s="175"/>
      <c r="AO9" s="175"/>
      <c r="AP9" s="175"/>
      <c r="AQ9" s="175"/>
      <c r="AR9" s="175"/>
      <c r="AS9" s="175"/>
      <c r="AT9" s="174"/>
      <c r="AU9" s="174"/>
      <c r="AV9" s="174"/>
      <c r="AW9" s="174"/>
      <c r="AX9" s="174"/>
      <c r="AY9" s="174"/>
      <c r="AZ9" s="174"/>
      <c r="BA9" s="174"/>
      <c r="BB9" s="174"/>
      <c r="BC9" s="174"/>
      <c r="BD9" s="174"/>
      <c r="BE9" s="174"/>
      <c r="BF9" s="175"/>
      <c r="BG9" s="175"/>
      <c r="BH9" s="175"/>
      <c r="BI9" s="175"/>
      <c r="BJ9" s="175"/>
      <c r="BK9" s="175"/>
      <c r="BL9" s="175"/>
      <c r="BM9" s="175"/>
      <c r="BN9" s="175"/>
      <c r="BO9" s="175"/>
      <c r="BP9" s="175"/>
      <c r="BQ9" s="175"/>
      <c r="BR9" s="174"/>
      <c r="BS9" s="174"/>
      <c r="BT9" s="174"/>
      <c r="BU9" s="174"/>
      <c r="BV9" s="174"/>
      <c r="BW9" s="174"/>
      <c r="BX9" s="174"/>
      <c r="BY9" s="174"/>
      <c r="BZ9" s="174"/>
      <c r="CA9" s="174"/>
      <c r="CB9" s="174"/>
      <c r="CC9" s="174"/>
      <c r="CD9" s="175"/>
      <c r="CE9" s="175"/>
      <c r="CF9" s="175"/>
      <c r="CG9" s="175"/>
      <c r="CH9" s="175"/>
      <c r="CI9" s="175"/>
      <c r="CJ9" s="175"/>
      <c r="CK9" s="175"/>
      <c r="CL9" s="175"/>
      <c r="CM9" s="175"/>
      <c r="CN9" s="175"/>
      <c r="CO9" s="175"/>
      <c r="CP9" s="174"/>
      <c r="CQ9" s="174"/>
      <c r="CR9" s="174"/>
      <c r="CS9" s="174"/>
      <c r="CT9" s="174"/>
      <c r="CU9" s="174"/>
      <c r="CV9" s="174"/>
      <c r="CW9" s="174"/>
      <c r="CX9" s="174"/>
      <c r="CY9" s="174"/>
      <c r="CZ9" s="174"/>
      <c r="DA9" s="174"/>
      <c r="DB9" s="175"/>
      <c r="DC9" s="175"/>
      <c r="DD9" s="175"/>
      <c r="DE9" s="175"/>
      <c r="DF9" s="175"/>
      <c r="DG9" s="175"/>
      <c r="DH9" s="175"/>
      <c r="DI9" s="175"/>
      <c r="DJ9" s="175"/>
      <c r="DK9" s="175"/>
      <c r="DL9" s="175"/>
      <c r="DM9" s="175"/>
      <c r="DN9" s="174"/>
      <c r="DO9" s="174"/>
      <c r="DP9" s="174"/>
      <c r="DQ9" s="174"/>
      <c r="DR9" s="174"/>
      <c r="DS9" s="174"/>
      <c r="DT9" s="174"/>
      <c r="DU9" s="174"/>
      <c r="DV9" s="174"/>
      <c r="DW9" s="174"/>
      <c r="DX9" s="174"/>
      <c r="DY9" s="174"/>
      <c r="DZ9" s="175"/>
      <c r="EA9" s="175"/>
      <c r="EB9" s="175"/>
      <c r="EC9" s="175"/>
      <c r="ED9" s="175"/>
      <c r="EE9" s="175"/>
      <c r="EF9" s="175"/>
      <c r="EG9" s="175"/>
      <c r="EH9" s="175"/>
      <c r="EI9" s="175"/>
      <c r="EJ9" s="175"/>
      <c r="EK9" s="175"/>
      <c r="EL9" s="174"/>
      <c r="EM9" s="174"/>
      <c r="EN9" s="174"/>
      <c r="EO9" s="174"/>
      <c r="EP9" s="174"/>
      <c r="EQ9" s="174"/>
      <c r="ER9" s="174"/>
      <c r="ES9" s="174"/>
      <c r="ET9" s="174"/>
      <c r="EU9" s="174"/>
      <c r="EV9" s="174"/>
      <c r="EW9" s="174"/>
      <c r="EX9" s="175"/>
      <c r="EY9" s="175"/>
      <c r="EZ9" s="175"/>
      <c r="FA9" s="175"/>
      <c r="FB9" s="175"/>
      <c r="FC9" s="175"/>
      <c r="FD9" s="178"/>
      <c r="FE9" s="178"/>
      <c r="FF9" s="178"/>
      <c r="FG9" s="178"/>
      <c r="FH9" s="178"/>
      <c r="FI9" s="178"/>
    </row>
    <row r="10" spans="1:165">
      <c r="A10" s="185"/>
      <c r="B10" s="185"/>
      <c r="C10" s="185"/>
      <c r="D10" s="186"/>
      <c r="E10" s="185"/>
      <c r="F10" s="189"/>
      <c r="G10" s="185"/>
      <c r="H10" s="185"/>
      <c r="I10" s="185"/>
      <c r="J10" s="188"/>
      <c r="K10" s="185"/>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3"/>
      <c r="AI10" s="123"/>
      <c r="AJ10" s="123"/>
      <c r="AK10" s="123"/>
      <c r="AL10" s="123"/>
      <c r="AM10" s="123"/>
      <c r="AN10" s="123"/>
      <c r="AO10" s="123"/>
      <c r="AP10" s="123"/>
      <c r="AQ10" s="123"/>
      <c r="AR10" s="123"/>
      <c r="AS10" s="123"/>
      <c r="AT10" s="122"/>
      <c r="AU10" s="122"/>
      <c r="AV10" s="122"/>
      <c r="AW10" s="122"/>
      <c r="AX10" s="122"/>
      <c r="AY10" s="122"/>
      <c r="AZ10" s="122"/>
      <c r="BA10" s="122"/>
      <c r="BB10" s="122"/>
      <c r="BC10" s="122"/>
      <c r="BD10" s="122"/>
      <c r="BE10" s="122"/>
      <c r="BF10" s="123"/>
      <c r="BG10" s="123"/>
      <c r="BH10" s="123"/>
      <c r="BI10" s="123"/>
      <c r="BJ10" s="123"/>
      <c r="BK10" s="123"/>
      <c r="BL10" s="123"/>
      <c r="BM10" s="123"/>
      <c r="BN10" s="123"/>
      <c r="BO10" s="123"/>
      <c r="BP10" s="123"/>
      <c r="BQ10" s="123"/>
      <c r="BR10" s="122"/>
      <c r="BS10" s="122"/>
      <c r="BT10" s="122"/>
      <c r="BU10" s="122"/>
      <c r="BV10" s="122"/>
      <c r="BW10" s="122"/>
      <c r="BX10" s="122"/>
      <c r="BY10" s="122"/>
      <c r="BZ10" s="122"/>
      <c r="CA10" s="122"/>
      <c r="CB10" s="122"/>
      <c r="CC10" s="122"/>
      <c r="CD10" s="123"/>
      <c r="CE10" s="123"/>
      <c r="CF10" s="123"/>
      <c r="CG10" s="123"/>
      <c r="CH10" s="123"/>
      <c r="CI10" s="123"/>
      <c r="CJ10" s="123"/>
      <c r="CK10" s="123"/>
      <c r="CL10" s="123"/>
      <c r="CM10" s="123"/>
      <c r="CN10" s="123"/>
      <c r="CO10" s="123"/>
      <c r="CP10" s="122"/>
      <c r="CQ10" s="122"/>
      <c r="CR10" s="122"/>
      <c r="CS10" s="122"/>
      <c r="CT10" s="122"/>
      <c r="CU10" s="122"/>
      <c r="CV10" s="122"/>
      <c r="CW10" s="122"/>
      <c r="CX10" s="122"/>
      <c r="CY10" s="122"/>
      <c r="CZ10" s="122"/>
      <c r="DA10" s="122"/>
      <c r="DB10" s="123"/>
      <c r="DC10" s="123"/>
      <c r="DD10" s="123"/>
      <c r="DE10" s="123"/>
      <c r="DF10" s="123"/>
      <c r="DG10" s="123"/>
      <c r="DH10" s="123"/>
      <c r="DI10" s="123"/>
      <c r="DJ10" s="123"/>
      <c r="DK10" s="123"/>
      <c r="DL10" s="123"/>
      <c r="DM10" s="123"/>
      <c r="DN10" s="122"/>
      <c r="DO10" s="122"/>
      <c r="DP10" s="122"/>
      <c r="DQ10" s="122"/>
      <c r="DR10" s="122"/>
      <c r="DS10" s="122"/>
      <c r="DT10" s="122"/>
      <c r="DU10" s="122"/>
      <c r="DV10" s="122"/>
      <c r="DW10" s="122"/>
      <c r="DX10" s="122"/>
      <c r="DY10" s="122"/>
      <c r="DZ10" s="123"/>
      <c r="EA10" s="123"/>
      <c r="EB10" s="123"/>
      <c r="EC10" s="123"/>
      <c r="ED10" s="123"/>
      <c r="EE10" s="123"/>
      <c r="EF10" s="123"/>
      <c r="EG10" s="123"/>
      <c r="EH10" s="123"/>
      <c r="EI10" s="123"/>
      <c r="EJ10" s="123"/>
      <c r="EK10" s="123"/>
      <c r="EL10" s="122"/>
      <c r="EM10" s="122"/>
      <c r="EN10" s="122"/>
      <c r="EO10" s="122"/>
      <c r="EP10" s="122"/>
      <c r="EQ10" s="122"/>
      <c r="ER10" s="122"/>
      <c r="ES10" s="122"/>
      <c r="ET10" s="122"/>
      <c r="EU10" s="122"/>
      <c r="EV10" s="122"/>
      <c r="EW10" s="122"/>
      <c r="EX10" s="123"/>
      <c r="EY10" s="123"/>
      <c r="EZ10" s="123"/>
      <c r="FA10" s="123"/>
      <c r="FB10" s="123"/>
      <c r="FC10" s="123"/>
      <c r="FD10" s="125"/>
      <c r="FE10" s="125"/>
      <c r="FF10" s="125"/>
      <c r="FG10" s="125"/>
      <c r="FH10" s="125"/>
      <c r="FI10" s="125"/>
    </row>
    <row r="11" spans="1:165">
      <c r="A11" s="185"/>
      <c r="B11" s="185"/>
      <c r="C11" s="185"/>
      <c r="D11" s="186"/>
      <c r="E11" s="185"/>
      <c r="F11" s="189"/>
      <c r="G11" s="185"/>
      <c r="H11" s="185"/>
      <c r="I11" s="185"/>
      <c r="J11" s="188"/>
      <c r="K11" s="185"/>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3"/>
      <c r="AI11" s="123"/>
      <c r="AJ11" s="123"/>
      <c r="AK11" s="123"/>
      <c r="AL11" s="123"/>
      <c r="AM11" s="123"/>
      <c r="AN11" s="123"/>
      <c r="AO11" s="123"/>
      <c r="AP11" s="123"/>
      <c r="AQ11" s="123"/>
      <c r="AR11" s="123"/>
      <c r="AS11" s="123"/>
      <c r="AT11" s="122"/>
      <c r="AU11" s="122"/>
      <c r="AV11" s="122"/>
      <c r="AW11" s="122"/>
      <c r="AX11" s="122"/>
      <c r="AY11" s="122"/>
      <c r="AZ11" s="122"/>
      <c r="BA11" s="122"/>
      <c r="BB11" s="122"/>
      <c r="BC11" s="122"/>
      <c r="BD11" s="122"/>
      <c r="BE11" s="122"/>
      <c r="BF11" s="123"/>
      <c r="BG11" s="123"/>
      <c r="BH11" s="123"/>
      <c r="BI11" s="123"/>
      <c r="BJ11" s="123"/>
      <c r="BK11" s="123"/>
      <c r="BL11" s="123"/>
      <c r="BM11" s="123"/>
      <c r="BN11" s="123"/>
      <c r="BO11" s="123"/>
      <c r="BP11" s="123"/>
      <c r="BQ11" s="123"/>
      <c r="BR11" s="122"/>
      <c r="BS11" s="122"/>
      <c r="BT11" s="122"/>
      <c r="BU11" s="122"/>
      <c r="BV11" s="122"/>
      <c r="BW11" s="122"/>
      <c r="BX11" s="122"/>
      <c r="BY11" s="122"/>
      <c r="BZ11" s="122"/>
      <c r="CA11" s="122"/>
      <c r="CB11" s="122"/>
      <c r="CC11" s="122"/>
      <c r="CD11" s="123"/>
      <c r="CE11" s="123"/>
      <c r="CF11" s="123"/>
      <c r="CG11" s="123"/>
      <c r="CH11" s="123"/>
      <c r="CI11" s="123"/>
      <c r="CJ11" s="123"/>
      <c r="CK11" s="123"/>
      <c r="CL11" s="123"/>
      <c r="CM11" s="123"/>
      <c r="CN11" s="123"/>
      <c r="CO11" s="123"/>
      <c r="CP11" s="122"/>
      <c r="CQ11" s="122"/>
      <c r="CR11" s="122"/>
      <c r="CS11" s="122"/>
      <c r="CT11" s="122"/>
      <c r="CU11" s="122"/>
      <c r="CV11" s="122"/>
      <c r="CW11" s="122"/>
      <c r="CX11" s="122"/>
      <c r="CY11" s="122"/>
      <c r="CZ11" s="122"/>
      <c r="DA11" s="122"/>
      <c r="DB11" s="123"/>
      <c r="DC11" s="123"/>
      <c r="DD11" s="123"/>
      <c r="DE11" s="123"/>
      <c r="DF11" s="123"/>
      <c r="DG11" s="123"/>
      <c r="DH11" s="123"/>
      <c r="DI11" s="123"/>
      <c r="DJ11" s="123"/>
      <c r="DK11" s="123"/>
      <c r="DL11" s="123"/>
      <c r="DM11" s="123"/>
      <c r="DN11" s="122"/>
      <c r="DO11" s="122"/>
      <c r="DP11" s="122"/>
      <c r="DQ11" s="122"/>
      <c r="DR11" s="122"/>
      <c r="DS11" s="122"/>
      <c r="DT11" s="122"/>
      <c r="DU11" s="122"/>
      <c r="DV11" s="122"/>
      <c r="DW11" s="122"/>
      <c r="DX11" s="122"/>
      <c r="DY11" s="122"/>
      <c r="DZ11" s="123"/>
      <c r="EA11" s="123"/>
      <c r="EB11" s="123"/>
      <c r="EC11" s="123"/>
      <c r="ED11" s="123"/>
      <c r="EE11" s="123"/>
      <c r="EF11" s="123"/>
      <c r="EG11" s="123"/>
      <c r="EH11" s="123"/>
      <c r="EI11" s="123"/>
      <c r="EJ11" s="123"/>
      <c r="EK11" s="123"/>
      <c r="EL11" s="122"/>
      <c r="EM11" s="122"/>
      <c r="EN11" s="122"/>
      <c r="EO11" s="122"/>
      <c r="EP11" s="122"/>
      <c r="EQ11" s="122"/>
      <c r="ER11" s="122"/>
      <c r="ES11" s="122"/>
      <c r="ET11" s="122"/>
      <c r="EU11" s="122"/>
      <c r="EV11" s="122"/>
      <c r="EW11" s="122"/>
      <c r="EX11" s="123"/>
      <c r="EY11" s="123"/>
      <c r="EZ11" s="123"/>
      <c r="FA11" s="123"/>
      <c r="FB11" s="123"/>
      <c r="FC11" s="123"/>
      <c r="FD11" s="125"/>
      <c r="FE11" s="125"/>
      <c r="FF11" s="125"/>
      <c r="FG11" s="125"/>
      <c r="FH11" s="125"/>
      <c r="FI11" s="125"/>
    </row>
    <row r="12" spans="1:165">
      <c r="A12" s="185"/>
      <c r="B12" s="185"/>
      <c r="C12" s="185"/>
      <c r="D12" s="186"/>
      <c r="E12" s="185"/>
      <c r="F12" s="189"/>
      <c r="G12" s="185"/>
      <c r="H12" s="185"/>
      <c r="I12" s="185"/>
      <c r="J12" s="188"/>
      <c r="K12" s="185"/>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3"/>
      <c r="AI12" s="123"/>
      <c r="AJ12" s="123"/>
      <c r="AK12" s="123"/>
      <c r="AL12" s="123"/>
      <c r="AM12" s="123"/>
      <c r="AN12" s="123"/>
      <c r="AO12" s="123"/>
      <c r="AP12" s="123"/>
      <c r="AQ12" s="123"/>
      <c r="AR12" s="123"/>
      <c r="AS12" s="123"/>
      <c r="AT12" s="122"/>
      <c r="AU12" s="122"/>
      <c r="AV12" s="122"/>
      <c r="AW12" s="122"/>
      <c r="AX12" s="122"/>
      <c r="AY12" s="122"/>
      <c r="AZ12" s="122"/>
      <c r="BA12" s="122"/>
      <c r="BB12" s="122"/>
      <c r="BC12" s="122"/>
      <c r="BD12" s="122"/>
      <c r="BE12" s="122"/>
      <c r="BF12" s="123"/>
      <c r="BG12" s="123"/>
      <c r="BH12" s="123"/>
      <c r="BI12" s="123"/>
      <c r="BJ12" s="123"/>
      <c r="BK12" s="123"/>
      <c r="BL12" s="123"/>
      <c r="BM12" s="123"/>
      <c r="BN12" s="123"/>
      <c r="BO12" s="123"/>
      <c r="BP12" s="123"/>
      <c r="BQ12" s="123"/>
      <c r="BR12" s="122"/>
      <c r="BS12" s="122"/>
      <c r="BT12" s="122"/>
      <c r="BU12" s="122"/>
      <c r="BV12" s="122"/>
      <c r="BW12" s="122"/>
      <c r="BX12" s="122"/>
      <c r="BY12" s="122"/>
      <c r="BZ12" s="122"/>
      <c r="CA12" s="122"/>
      <c r="CB12" s="122"/>
      <c r="CC12" s="122"/>
      <c r="CD12" s="123"/>
      <c r="CE12" s="123"/>
      <c r="CF12" s="123"/>
      <c r="CG12" s="123"/>
      <c r="CH12" s="123"/>
      <c r="CI12" s="123"/>
      <c r="CJ12" s="123"/>
      <c r="CK12" s="123"/>
      <c r="CL12" s="123"/>
      <c r="CM12" s="123"/>
      <c r="CN12" s="123"/>
      <c r="CO12" s="123"/>
      <c r="CP12" s="122"/>
      <c r="CQ12" s="122"/>
      <c r="CR12" s="122"/>
      <c r="CS12" s="122"/>
      <c r="CT12" s="122"/>
      <c r="CU12" s="122"/>
      <c r="CV12" s="122"/>
      <c r="CW12" s="122"/>
      <c r="CX12" s="122"/>
      <c r="CY12" s="122"/>
      <c r="CZ12" s="122"/>
      <c r="DA12" s="122"/>
      <c r="DB12" s="123"/>
      <c r="DC12" s="123"/>
      <c r="DD12" s="123"/>
      <c r="DE12" s="123"/>
      <c r="DF12" s="123"/>
      <c r="DG12" s="123"/>
      <c r="DH12" s="123"/>
      <c r="DI12" s="123"/>
      <c r="DJ12" s="123"/>
      <c r="DK12" s="123"/>
      <c r="DL12" s="123"/>
      <c r="DM12" s="123"/>
      <c r="DN12" s="122"/>
      <c r="DO12" s="122"/>
      <c r="DP12" s="122"/>
      <c r="DQ12" s="122"/>
      <c r="DR12" s="122"/>
      <c r="DS12" s="122"/>
      <c r="DT12" s="122"/>
      <c r="DU12" s="122"/>
      <c r="DV12" s="122"/>
      <c r="DW12" s="122"/>
      <c r="DX12" s="122"/>
      <c r="DY12" s="122"/>
      <c r="DZ12" s="123"/>
      <c r="EA12" s="123"/>
      <c r="EB12" s="123"/>
      <c r="EC12" s="123"/>
      <c r="ED12" s="123"/>
      <c r="EE12" s="123"/>
      <c r="EF12" s="123"/>
      <c r="EG12" s="123"/>
      <c r="EH12" s="123"/>
      <c r="EI12" s="123"/>
      <c r="EJ12" s="123"/>
      <c r="EK12" s="123"/>
      <c r="EL12" s="122"/>
      <c r="EM12" s="122"/>
      <c r="EN12" s="122"/>
      <c r="EO12" s="122"/>
      <c r="EP12" s="122"/>
      <c r="EQ12" s="122"/>
      <c r="ER12" s="122"/>
      <c r="ES12" s="122"/>
      <c r="ET12" s="122"/>
      <c r="EU12" s="122"/>
      <c r="EV12" s="122"/>
      <c r="EW12" s="122"/>
      <c r="EX12" s="123"/>
      <c r="EY12" s="123"/>
      <c r="EZ12" s="123"/>
      <c r="FA12" s="123"/>
      <c r="FB12" s="123"/>
      <c r="FC12" s="123"/>
      <c r="FD12" s="125"/>
      <c r="FE12" s="125"/>
      <c r="FF12" s="125"/>
      <c r="FG12" s="125"/>
      <c r="FH12" s="125"/>
      <c r="FI12" s="125"/>
    </row>
    <row r="13" spans="1:165">
      <c r="A13" s="185"/>
      <c r="B13" s="185"/>
      <c r="C13" s="98"/>
      <c r="D13" s="99"/>
      <c r="E13" s="185"/>
      <c r="F13" s="105"/>
      <c r="G13" s="185"/>
      <c r="H13" s="185"/>
      <c r="I13" s="185"/>
      <c r="J13" s="188"/>
      <c r="K13" s="185"/>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3"/>
      <c r="AI13" s="123"/>
      <c r="AJ13" s="123"/>
      <c r="AK13" s="123"/>
      <c r="AL13" s="123"/>
      <c r="AM13" s="123"/>
      <c r="AN13" s="123"/>
      <c r="AO13" s="123"/>
      <c r="AP13" s="123"/>
      <c r="AQ13" s="123"/>
      <c r="AR13" s="123"/>
      <c r="AS13" s="123"/>
      <c r="AT13" s="122"/>
      <c r="AU13" s="122"/>
      <c r="AV13" s="122"/>
      <c r="AW13" s="122"/>
      <c r="AX13" s="122"/>
      <c r="AY13" s="122"/>
      <c r="AZ13" s="122"/>
      <c r="BA13" s="122"/>
      <c r="BB13" s="122"/>
      <c r="BC13" s="122"/>
      <c r="BD13" s="122"/>
      <c r="BE13" s="122"/>
      <c r="BF13" s="123"/>
      <c r="BG13" s="123"/>
      <c r="BH13" s="123"/>
      <c r="BI13" s="123"/>
      <c r="BJ13" s="123"/>
      <c r="BK13" s="123"/>
      <c r="BL13" s="123"/>
      <c r="BM13" s="123"/>
      <c r="BN13" s="123"/>
      <c r="BO13" s="123"/>
      <c r="BP13" s="123"/>
      <c r="BQ13" s="123"/>
      <c r="BR13" s="122"/>
      <c r="BS13" s="122"/>
      <c r="BT13" s="122"/>
      <c r="BU13" s="122"/>
      <c r="BV13" s="122"/>
      <c r="BW13" s="122"/>
      <c r="BX13" s="122"/>
      <c r="BY13" s="122"/>
      <c r="BZ13" s="122"/>
      <c r="CA13" s="122"/>
      <c r="CB13" s="122"/>
      <c r="CC13" s="122"/>
      <c r="CD13" s="123"/>
      <c r="CE13" s="123"/>
      <c r="CF13" s="123"/>
      <c r="CG13" s="123"/>
      <c r="CH13" s="123"/>
      <c r="CI13" s="123"/>
      <c r="CJ13" s="123"/>
      <c r="CK13" s="123"/>
      <c r="CL13" s="123"/>
      <c r="CM13" s="123"/>
      <c r="CN13" s="123"/>
      <c r="CO13" s="123"/>
      <c r="CP13" s="122"/>
      <c r="CQ13" s="122"/>
      <c r="CR13" s="122"/>
      <c r="CS13" s="122"/>
      <c r="CT13" s="122"/>
      <c r="CU13" s="122"/>
      <c r="CV13" s="122"/>
      <c r="CW13" s="122"/>
      <c r="CX13" s="122"/>
      <c r="CY13" s="122"/>
      <c r="CZ13" s="122"/>
      <c r="DA13" s="122"/>
      <c r="DB13" s="123"/>
      <c r="DC13" s="123"/>
      <c r="DD13" s="123"/>
      <c r="DE13" s="123"/>
      <c r="DF13" s="123"/>
      <c r="DG13" s="123"/>
      <c r="DH13" s="123"/>
      <c r="DI13" s="123"/>
      <c r="DJ13" s="123"/>
      <c r="DK13" s="123"/>
      <c r="DL13" s="123"/>
      <c r="DM13" s="123"/>
      <c r="DN13" s="122"/>
      <c r="DO13" s="122"/>
      <c r="DP13" s="122"/>
      <c r="DQ13" s="122"/>
      <c r="DR13" s="122"/>
      <c r="DS13" s="122"/>
      <c r="DT13" s="122"/>
      <c r="DU13" s="122"/>
      <c r="DV13" s="122"/>
      <c r="DW13" s="122"/>
      <c r="DX13" s="122"/>
      <c r="DY13" s="122"/>
      <c r="DZ13" s="123"/>
      <c r="EA13" s="123"/>
      <c r="EB13" s="123"/>
      <c r="EC13" s="123"/>
      <c r="ED13" s="123"/>
      <c r="EE13" s="123"/>
      <c r="EF13" s="123"/>
      <c r="EG13" s="123"/>
      <c r="EH13" s="123"/>
      <c r="EI13" s="123"/>
      <c r="EJ13" s="123"/>
      <c r="EK13" s="123"/>
      <c r="EL13" s="122"/>
      <c r="EM13" s="122"/>
      <c r="EN13" s="122"/>
      <c r="EO13" s="122"/>
      <c r="EP13" s="122"/>
      <c r="EQ13" s="122"/>
      <c r="ER13" s="122"/>
      <c r="ES13" s="122"/>
      <c r="ET13" s="122"/>
      <c r="EU13" s="122"/>
      <c r="EV13" s="122"/>
      <c r="EW13" s="122"/>
      <c r="EX13" s="123"/>
      <c r="EY13" s="123"/>
      <c r="EZ13" s="123"/>
      <c r="FA13" s="123"/>
      <c r="FB13" s="123"/>
      <c r="FC13" s="123"/>
      <c r="FD13" s="125"/>
      <c r="FE13" s="125"/>
      <c r="FF13" s="125"/>
      <c r="FG13" s="125"/>
      <c r="FH13" s="125"/>
      <c r="FI13" s="125"/>
    </row>
    <row r="14" spans="1:165">
      <c r="A14" s="185"/>
      <c r="B14" s="185"/>
      <c r="C14" s="185"/>
      <c r="D14" s="186"/>
      <c r="E14" s="185"/>
      <c r="F14" s="189"/>
      <c r="G14" s="185"/>
      <c r="H14" s="185"/>
      <c r="I14" s="185"/>
      <c r="J14" s="188"/>
      <c r="K14" s="185"/>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3"/>
      <c r="AI14" s="123"/>
      <c r="AJ14" s="123"/>
      <c r="AK14" s="123"/>
      <c r="AL14" s="123"/>
      <c r="AM14" s="123"/>
      <c r="AN14" s="123"/>
      <c r="AO14" s="123"/>
      <c r="AP14" s="123"/>
      <c r="AQ14" s="123"/>
      <c r="AR14" s="123"/>
      <c r="AS14" s="123"/>
      <c r="AT14" s="122"/>
      <c r="AU14" s="122"/>
      <c r="AV14" s="122"/>
      <c r="AW14" s="122"/>
      <c r="AX14" s="122"/>
      <c r="AY14" s="122"/>
      <c r="AZ14" s="122"/>
      <c r="BA14" s="122"/>
      <c r="BB14" s="122"/>
      <c r="BC14" s="122"/>
      <c r="BD14" s="122"/>
      <c r="BE14" s="122"/>
      <c r="BF14" s="123"/>
      <c r="BG14" s="123"/>
      <c r="BH14" s="123"/>
      <c r="BI14" s="123"/>
      <c r="BJ14" s="123"/>
      <c r="BK14" s="123"/>
      <c r="BL14" s="123"/>
      <c r="BM14" s="123"/>
      <c r="BN14" s="123"/>
      <c r="BO14" s="123"/>
      <c r="BP14" s="123"/>
      <c r="BQ14" s="123"/>
      <c r="BR14" s="122"/>
      <c r="BS14" s="122"/>
      <c r="BT14" s="122"/>
      <c r="BU14" s="122"/>
      <c r="BV14" s="122"/>
      <c r="BW14" s="122"/>
      <c r="BX14" s="122"/>
      <c r="BY14" s="122"/>
      <c r="BZ14" s="122"/>
      <c r="CA14" s="122"/>
      <c r="CB14" s="122"/>
      <c r="CC14" s="122"/>
      <c r="CD14" s="123"/>
      <c r="CE14" s="123"/>
      <c r="CF14" s="123"/>
      <c r="CG14" s="123"/>
      <c r="CH14" s="123"/>
      <c r="CI14" s="123"/>
      <c r="CJ14" s="123"/>
      <c r="CK14" s="123"/>
      <c r="CL14" s="123"/>
      <c r="CM14" s="123"/>
      <c r="CN14" s="123"/>
      <c r="CO14" s="123"/>
      <c r="CP14" s="122"/>
      <c r="CQ14" s="122"/>
      <c r="CR14" s="122"/>
      <c r="CS14" s="122"/>
      <c r="CT14" s="122"/>
      <c r="CU14" s="122"/>
      <c r="CV14" s="122"/>
      <c r="CW14" s="122"/>
      <c r="CX14" s="122"/>
      <c r="CY14" s="122"/>
      <c r="CZ14" s="122"/>
      <c r="DA14" s="122"/>
      <c r="DB14" s="123"/>
      <c r="DC14" s="123"/>
      <c r="DD14" s="123"/>
      <c r="DE14" s="123"/>
      <c r="DF14" s="123"/>
      <c r="DG14" s="123"/>
      <c r="DH14" s="123"/>
      <c r="DI14" s="123"/>
      <c r="DJ14" s="123"/>
      <c r="DK14" s="123"/>
      <c r="DL14" s="123"/>
      <c r="DM14" s="123"/>
      <c r="DN14" s="122"/>
      <c r="DO14" s="122"/>
      <c r="DP14" s="122"/>
      <c r="DQ14" s="122"/>
      <c r="DR14" s="122"/>
      <c r="DS14" s="122"/>
      <c r="DT14" s="122"/>
      <c r="DU14" s="122"/>
      <c r="DV14" s="122"/>
      <c r="DW14" s="122"/>
      <c r="DX14" s="122"/>
      <c r="DY14" s="122"/>
      <c r="DZ14" s="123"/>
      <c r="EA14" s="123"/>
      <c r="EB14" s="123"/>
      <c r="EC14" s="123"/>
      <c r="ED14" s="123"/>
      <c r="EE14" s="123"/>
      <c r="EF14" s="123"/>
      <c r="EG14" s="123"/>
      <c r="EH14" s="123"/>
      <c r="EI14" s="123"/>
      <c r="EJ14" s="123"/>
      <c r="EK14" s="123"/>
      <c r="EL14" s="122"/>
      <c r="EM14" s="122"/>
      <c r="EN14" s="122"/>
      <c r="EO14" s="122"/>
      <c r="EP14" s="122"/>
      <c r="EQ14" s="122"/>
      <c r="ER14" s="122"/>
      <c r="ES14" s="122"/>
      <c r="ET14" s="122"/>
      <c r="EU14" s="122"/>
      <c r="EV14" s="122"/>
      <c r="EW14" s="122"/>
      <c r="EX14" s="123"/>
      <c r="EY14" s="123"/>
      <c r="EZ14" s="123"/>
      <c r="FA14" s="123"/>
      <c r="FB14" s="123"/>
      <c r="FC14" s="123"/>
      <c r="FD14" s="125"/>
      <c r="FE14" s="125"/>
      <c r="FF14" s="125"/>
      <c r="FG14" s="125"/>
      <c r="FH14" s="125"/>
      <c r="FI14" s="125"/>
    </row>
    <row r="15" spans="1:165">
      <c r="A15" s="185"/>
      <c r="B15" s="185"/>
      <c r="C15" s="98"/>
      <c r="D15" s="99"/>
      <c r="E15" s="185"/>
      <c r="F15" s="105"/>
      <c r="G15" s="185"/>
      <c r="H15" s="185"/>
      <c r="I15" s="185"/>
      <c r="J15" s="188"/>
      <c r="K15" s="185"/>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3"/>
      <c r="AI15" s="123"/>
      <c r="AJ15" s="123"/>
      <c r="AK15" s="123"/>
      <c r="AL15" s="123"/>
      <c r="AM15" s="123"/>
      <c r="AN15" s="123"/>
      <c r="AO15" s="123"/>
      <c r="AP15" s="123"/>
      <c r="AQ15" s="123"/>
      <c r="AR15" s="123"/>
      <c r="AS15" s="123"/>
      <c r="AT15" s="122"/>
      <c r="AU15" s="122"/>
      <c r="AV15" s="122"/>
      <c r="AW15" s="122"/>
      <c r="AX15" s="122"/>
      <c r="AY15" s="122"/>
      <c r="AZ15" s="122"/>
      <c r="BA15" s="122"/>
      <c r="BB15" s="122"/>
      <c r="BC15" s="122"/>
      <c r="BD15" s="122"/>
      <c r="BE15" s="122"/>
      <c r="BF15" s="123"/>
      <c r="BG15" s="123"/>
      <c r="BH15" s="123"/>
      <c r="BI15" s="123"/>
      <c r="BJ15" s="123"/>
      <c r="BK15" s="123"/>
      <c r="BL15" s="123"/>
      <c r="BM15" s="123"/>
      <c r="BN15" s="123"/>
      <c r="BO15" s="123"/>
      <c r="BP15" s="123"/>
      <c r="BQ15" s="123"/>
      <c r="BR15" s="122"/>
      <c r="BS15" s="122"/>
      <c r="BT15" s="122"/>
      <c r="BU15" s="122"/>
      <c r="BV15" s="122"/>
      <c r="BW15" s="122"/>
      <c r="BX15" s="122"/>
      <c r="BY15" s="122"/>
      <c r="BZ15" s="122"/>
      <c r="CA15" s="122"/>
      <c r="CB15" s="122"/>
      <c r="CC15" s="122"/>
      <c r="CD15" s="123"/>
      <c r="CE15" s="123"/>
      <c r="CF15" s="123"/>
      <c r="CG15" s="123"/>
      <c r="CH15" s="123"/>
      <c r="CI15" s="123"/>
      <c r="CJ15" s="123"/>
      <c r="CK15" s="123"/>
      <c r="CL15" s="123"/>
      <c r="CM15" s="123"/>
      <c r="CN15" s="123"/>
      <c r="CO15" s="123"/>
      <c r="CP15" s="122"/>
      <c r="CQ15" s="122"/>
      <c r="CR15" s="122"/>
      <c r="CS15" s="122"/>
      <c r="CT15" s="122"/>
      <c r="CU15" s="122"/>
      <c r="CV15" s="122"/>
      <c r="CW15" s="122"/>
      <c r="CX15" s="122"/>
      <c r="CY15" s="122"/>
      <c r="CZ15" s="122"/>
      <c r="DA15" s="122"/>
      <c r="DB15" s="123"/>
      <c r="DC15" s="123"/>
      <c r="DD15" s="123"/>
      <c r="DE15" s="123"/>
      <c r="DF15" s="123"/>
      <c r="DG15" s="123"/>
      <c r="DH15" s="123"/>
      <c r="DI15" s="123"/>
      <c r="DJ15" s="123"/>
      <c r="DK15" s="123"/>
      <c r="DL15" s="123"/>
      <c r="DM15" s="123"/>
      <c r="DN15" s="122"/>
      <c r="DO15" s="122"/>
      <c r="DP15" s="122"/>
      <c r="DQ15" s="122"/>
      <c r="DR15" s="122"/>
      <c r="DS15" s="122"/>
      <c r="DT15" s="122"/>
      <c r="DU15" s="122"/>
      <c r="DV15" s="122"/>
      <c r="DW15" s="122"/>
      <c r="DX15" s="122"/>
      <c r="DY15" s="122"/>
      <c r="DZ15" s="123"/>
      <c r="EA15" s="123"/>
      <c r="EB15" s="123"/>
      <c r="EC15" s="123"/>
      <c r="ED15" s="123"/>
      <c r="EE15" s="123"/>
      <c r="EF15" s="123"/>
      <c r="EG15" s="123"/>
      <c r="EH15" s="123"/>
      <c r="EI15" s="123"/>
      <c r="EJ15" s="123"/>
      <c r="EK15" s="123"/>
      <c r="EL15" s="122"/>
      <c r="EM15" s="122"/>
      <c r="EN15" s="122"/>
      <c r="EO15" s="122"/>
      <c r="EP15" s="122"/>
      <c r="EQ15" s="122"/>
      <c r="ER15" s="122"/>
      <c r="ES15" s="122"/>
      <c r="ET15" s="122"/>
      <c r="EU15" s="122"/>
      <c r="EV15" s="122"/>
      <c r="EW15" s="122"/>
      <c r="EX15" s="123"/>
      <c r="EY15" s="123"/>
      <c r="EZ15" s="123"/>
      <c r="FA15" s="123"/>
      <c r="FB15" s="123"/>
      <c r="FC15" s="123"/>
      <c r="FD15" s="125"/>
      <c r="FE15" s="125"/>
      <c r="FF15" s="125"/>
      <c r="FG15" s="125"/>
      <c r="FH15" s="125"/>
      <c r="FI15" s="125"/>
    </row>
    <row r="16" spans="1:165">
      <c r="A16" s="185"/>
      <c r="B16" s="185"/>
      <c r="C16" s="98"/>
      <c r="D16" s="99"/>
      <c r="E16" s="185"/>
      <c r="F16" s="105"/>
      <c r="G16" s="185"/>
      <c r="H16" s="185"/>
      <c r="I16" s="185"/>
      <c r="J16" s="188"/>
      <c r="K16" s="185"/>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3"/>
      <c r="AI16" s="123"/>
      <c r="AJ16" s="123"/>
      <c r="AK16" s="123"/>
      <c r="AL16" s="123"/>
      <c r="AM16" s="123"/>
      <c r="AN16" s="123"/>
      <c r="AO16" s="123"/>
      <c r="AP16" s="123"/>
      <c r="AQ16" s="123"/>
      <c r="AR16" s="123"/>
      <c r="AS16" s="123"/>
      <c r="AT16" s="122"/>
      <c r="AU16" s="122"/>
      <c r="AV16" s="122"/>
      <c r="AW16" s="122"/>
      <c r="AX16" s="122"/>
      <c r="AY16" s="122"/>
      <c r="AZ16" s="122"/>
      <c r="BA16" s="122"/>
      <c r="BB16" s="122"/>
      <c r="BC16" s="122"/>
      <c r="BD16" s="122"/>
      <c r="BE16" s="122"/>
      <c r="BF16" s="123"/>
      <c r="BG16" s="123"/>
      <c r="BH16" s="123"/>
      <c r="BI16" s="123"/>
      <c r="BJ16" s="123"/>
      <c r="BK16" s="123"/>
      <c r="BL16" s="123"/>
      <c r="BM16" s="123"/>
      <c r="BN16" s="123"/>
      <c r="BO16" s="123"/>
      <c r="BP16" s="123"/>
      <c r="BQ16" s="123"/>
      <c r="BR16" s="122"/>
      <c r="BS16" s="122"/>
      <c r="BT16" s="122"/>
      <c r="BU16" s="122"/>
      <c r="BV16" s="122"/>
      <c r="BW16" s="122"/>
      <c r="BX16" s="122"/>
      <c r="BY16" s="122"/>
      <c r="BZ16" s="122"/>
      <c r="CA16" s="122"/>
      <c r="CB16" s="122"/>
      <c r="CC16" s="122"/>
      <c r="CD16" s="123"/>
      <c r="CE16" s="123"/>
      <c r="CF16" s="123"/>
      <c r="CG16" s="123"/>
      <c r="CH16" s="123"/>
      <c r="CI16" s="123"/>
      <c r="CJ16" s="123"/>
      <c r="CK16" s="123"/>
      <c r="CL16" s="123"/>
      <c r="CM16" s="123"/>
      <c r="CN16" s="123"/>
      <c r="CO16" s="123"/>
      <c r="CP16" s="122"/>
      <c r="CQ16" s="122"/>
      <c r="CR16" s="122"/>
      <c r="CS16" s="122"/>
      <c r="CT16" s="122"/>
      <c r="CU16" s="122"/>
      <c r="CV16" s="122"/>
      <c r="CW16" s="122"/>
      <c r="CX16" s="122"/>
      <c r="CY16" s="122"/>
      <c r="CZ16" s="122"/>
      <c r="DA16" s="122"/>
      <c r="DB16" s="123"/>
      <c r="DC16" s="123"/>
      <c r="DD16" s="123"/>
      <c r="DE16" s="123"/>
      <c r="DF16" s="123"/>
      <c r="DG16" s="123"/>
      <c r="DH16" s="123"/>
      <c r="DI16" s="123"/>
      <c r="DJ16" s="123"/>
      <c r="DK16" s="123"/>
      <c r="DL16" s="123"/>
      <c r="DM16" s="123"/>
      <c r="DN16" s="122"/>
      <c r="DO16" s="122"/>
      <c r="DP16" s="122"/>
      <c r="DQ16" s="122"/>
      <c r="DR16" s="122"/>
      <c r="DS16" s="122"/>
      <c r="DT16" s="122"/>
      <c r="DU16" s="122"/>
      <c r="DV16" s="122"/>
      <c r="DW16" s="122"/>
      <c r="DX16" s="122"/>
      <c r="DY16" s="122"/>
      <c r="DZ16" s="123"/>
      <c r="EA16" s="123"/>
      <c r="EB16" s="123"/>
      <c r="EC16" s="123"/>
      <c r="ED16" s="123"/>
      <c r="EE16" s="123"/>
      <c r="EF16" s="123"/>
      <c r="EG16" s="123"/>
      <c r="EH16" s="123"/>
      <c r="EI16" s="123"/>
      <c r="EJ16" s="123"/>
      <c r="EK16" s="123"/>
      <c r="EL16" s="122"/>
      <c r="EM16" s="122"/>
      <c r="EN16" s="122"/>
      <c r="EO16" s="122"/>
      <c r="EP16" s="122"/>
      <c r="EQ16" s="122"/>
      <c r="ER16" s="122"/>
      <c r="ES16" s="122"/>
      <c r="ET16" s="122"/>
      <c r="EU16" s="122"/>
      <c r="EV16" s="122"/>
      <c r="EW16" s="122"/>
      <c r="EX16" s="123"/>
      <c r="EY16" s="123"/>
      <c r="EZ16" s="123"/>
      <c r="FA16" s="123"/>
      <c r="FB16" s="123"/>
      <c r="FC16" s="123"/>
      <c r="FD16" s="125"/>
      <c r="FE16" s="125"/>
      <c r="FF16" s="125"/>
      <c r="FG16" s="125"/>
      <c r="FH16" s="125"/>
      <c r="FI16" s="125"/>
    </row>
    <row r="17" spans="1:165">
      <c r="A17" s="185"/>
      <c r="B17" s="185"/>
      <c r="C17" s="98"/>
      <c r="D17" s="99"/>
      <c r="E17" s="185"/>
      <c r="F17" s="105"/>
      <c r="G17" s="185"/>
      <c r="H17" s="185"/>
      <c r="I17" s="185"/>
      <c r="J17" s="188"/>
      <c r="K17" s="185"/>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3"/>
      <c r="AI17" s="123"/>
      <c r="AJ17" s="123"/>
      <c r="AK17" s="123"/>
      <c r="AL17" s="123"/>
      <c r="AM17" s="123"/>
      <c r="AN17" s="123"/>
      <c r="AO17" s="123"/>
      <c r="AP17" s="123"/>
      <c r="AQ17" s="123"/>
      <c r="AR17" s="123"/>
      <c r="AS17" s="123"/>
      <c r="AT17" s="122"/>
      <c r="AU17" s="122"/>
      <c r="AV17" s="122"/>
      <c r="AW17" s="122"/>
      <c r="AX17" s="122"/>
      <c r="AY17" s="122"/>
      <c r="AZ17" s="122"/>
      <c r="BA17" s="122"/>
      <c r="BB17" s="122"/>
      <c r="BC17" s="122"/>
      <c r="BD17" s="122"/>
      <c r="BE17" s="122"/>
      <c r="BF17" s="123"/>
      <c r="BG17" s="123"/>
      <c r="BH17" s="123"/>
      <c r="BI17" s="123"/>
      <c r="BJ17" s="123"/>
      <c r="BK17" s="123"/>
      <c r="BL17" s="123"/>
      <c r="BM17" s="123"/>
      <c r="BN17" s="123"/>
      <c r="BO17" s="123"/>
      <c r="BP17" s="123"/>
      <c r="BQ17" s="123"/>
      <c r="BR17" s="122"/>
      <c r="BS17" s="122"/>
      <c r="BT17" s="122"/>
      <c r="BU17" s="122"/>
      <c r="BV17" s="122"/>
      <c r="BW17" s="122"/>
      <c r="BX17" s="122"/>
      <c r="BY17" s="122"/>
      <c r="BZ17" s="122"/>
      <c r="CA17" s="122"/>
      <c r="CB17" s="122"/>
      <c r="CC17" s="122"/>
      <c r="CD17" s="123"/>
      <c r="CE17" s="123"/>
      <c r="CF17" s="123"/>
      <c r="CG17" s="123"/>
      <c r="CH17" s="123"/>
      <c r="CI17" s="123"/>
      <c r="CJ17" s="123"/>
      <c r="CK17" s="123"/>
      <c r="CL17" s="123"/>
      <c r="CM17" s="123"/>
      <c r="CN17" s="123"/>
      <c r="CO17" s="123"/>
      <c r="CP17" s="122"/>
      <c r="CQ17" s="122"/>
      <c r="CR17" s="122"/>
      <c r="CS17" s="122"/>
      <c r="CT17" s="122"/>
      <c r="CU17" s="122"/>
      <c r="CV17" s="122"/>
      <c r="CW17" s="122"/>
      <c r="CX17" s="122"/>
      <c r="CY17" s="122"/>
      <c r="CZ17" s="122"/>
      <c r="DA17" s="122"/>
      <c r="DB17" s="123"/>
      <c r="DC17" s="123"/>
      <c r="DD17" s="123"/>
      <c r="DE17" s="123"/>
      <c r="DF17" s="123"/>
      <c r="DG17" s="123"/>
      <c r="DH17" s="123"/>
      <c r="DI17" s="123"/>
      <c r="DJ17" s="123"/>
      <c r="DK17" s="123"/>
      <c r="DL17" s="123"/>
      <c r="DM17" s="123"/>
      <c r="DN17" s="122"/>
      <c r="DO17" s="122"/>
      <c r="DP17" s="122"/>
      <c r="DQ17" s="122"/>
      <c r="DR17" s="122"/>
      <c r="DS17" s="122"/>
      <c r="DT17" s="122"/>
      <c r="DU17" s="122"/>
      <c r="DV17" s="122"/>
      <c r="DW17" s="122"/>
      <c r="DX17" s="122"/>
      <c r="DY17" s="122"/>
      <c r="DZ17" s="123"/>
      <c r="EA17" s="123"/>
      <c r="EB17" s="123"/>
      <c r="EC17" s="123"/>
      <c r="ED17" s="123"/>
      <c r="EE17" s="123"/>
      <c r="EF17" s="123"/>
      <c r="EG17" s="123"/>
      <c r="EH17" s="123"/>
      <c r="EI17" s="123"/>
      <c r="EJ17" s="123"/>
      <c r="EK17" s="123"/>
      <c r="EL17" s="122"/>
      <c r="EM17" s="122"/>
      <c r="EN17" s="122"/>
      <c r="EO17" s="122"/>
      <c r="EP17" s="122"/>
      <c r="EQ17" s="122"/>
      <c r="ER17" s="122"/>
      <c r="ES17" s="122"/>
      <c r="ET17" s="122"/>
      <c r="EU17" s="122"/>
      <c r="EV17" s="122"/>
      <c r="EW17" s="122"/>
      <c r="EX17" s="123"/>
      <c r="EY17" s="123"/>
      <c r="EZ17" s="123"/>
      <c r="FA17" s="123"/>
      <c r="FB17" s="123"/>
      <c r="FC17" s="123"/>
      <c r="FD17" s="125"/>
      <c r="FE17" s="125"/>
      <c r="FF17" s="125"/>
      <c r="FG17" s="125"/>
      <c r="FH17" s="125"/>
      <c r="FI17" s="125"/>
    </row>
    <row r="18" spans="1:165">
      <c r="A18" s="185"/>
      <c r="B18" s="185"/>
      <c r="C18" s="185"/>
      <c r="D18" s="186"/>
      <c r="E18" s="185"/>
      <c r="F18" s="189"/>
      <c r="G18" s="185"/>
      <c r="H18" s="185"/>
      <c r="I18" s="185"/>
      <c r="J18" s="188"/>
      <c r="K18" s="185"/>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3"/>
      <c r="AI18" s="123"/>
      <c r="AJ18" s="123"/>
      <c r="AK18" s="123"/>
      <c r="AL18" s="123"/>
      <c r="AM18" s="123"/>
      <c r="AN18" s="123"/>
      <c r="AO18" s="123"/>
      <c r="AP18" s="123"/>
      <c r="AQ18" s="123"/>
      <c r="AR18" s="123"/>
      <c r="AS18" s="123"/>
      <c r="AT18" s="122"/>
      <c r="AU18" s="122"/>
      <c r="AV18" s="122"/>
      <c r="AW18" s="122"/>
      <c r="AX18" s="122"/>
      <c r="AY18" s="122"/>
      <c r="AZ18" s="122"/>
      <c r="BA18" s="122"/>
      <c r="BB18" s="122"/>
      <c r="BC18" s="122"/>
      <c r="BD18" s="122"/>
      <c r="BE18" s="122"/>
      <c r="BF18" s="123"/>
      <c r="BG18" s="123"/>
      <c r="BH18" s="123"/>
      <c r="BI18" s="123"/>
      <c r="BJ18" s="123"/>
      <c r="BK18" s="123"/>
      <c r="BL18" s="123"/>
      <c r="BM18" s="123"/>
      <c r="BN18" s="123"/>
      <c r="BO18" s="123"/>
      <c r="BP18" s="123"/>
      <c r="BQ18" s="123"/>
      <c r="BR18" s="122"/>
      <c r="BS18" s="122"/>
      <c r="BT18" s="122"/>
      <c r="BU18" s="122"/>
      <c r="BV18" s="122"/>
      <c r="BW18" s="122"/>
      <c r="BX18" s="122"/>
      <c r="BY18" s="122"/>
      <c r="BZ18" s="122"/>
      <c r="CA18" s="122"/>
      <c r="CB18" s="122"/>
      <c r="CC18" s="122"/>
      <c r="CD18" s="123"/>
      <c r="CE18" s="123"/>
      <c r="CF18" s="123"/>
      <c r="CG18" s="123"/>
      <c r="CH18" s="123"/>
      <c r="CI18" s="123"/>
      <c r="CJ18" s="123"/>
      <c r="CK18" s="123"/>
      <c r="CL18" s="123"/>
      <c r="CM18" s="123"/>
      <c r="CN18" s="123"/>
      <c r="CO18" s="123"/>
      <c r="CP18" s="122"/>
      <c r="CQ18" s="122"/>
      <c r="CR18" s="122"/>
      <c r="CS18" s="122"/>
      <c r="CT18" s="122"/>
      <c r="CU18" s="122"/>
      <c r="CV18" s="122"/>
      <c r="CW18" s="122"/>
      <c r="CX18" s="122"/>
      <c r="CY18" s="122"/>
      <c r="CZ18" s="122"/>
      <c r="DA18" s="122"/>
      <c r="DB18" s="123"/>
      <c r="DC18" s="123"/>
      <c r="DD18" s="123"/>
      <c r="DE18" s="123"/>
      <c r="DF18" s="123"/>
      <c r="DG18" s="123"/>
      <c r="DH18" s="123"/>
      <c r="DI18" s="123"/>
      <c r="DJ18" s="123"/>
      <c r="DK18" s="123"/>
      <c r="DL18" s="123"/>
      <c r="DM18" s="123"/>
      <c r="DN18" s="122"/>
      <c r="DO18" s="122"/>
      <c r="DP18" s="122"/>
      <c r="DQ18" s="122"/>
      <c r="DR18" s="122"/>
      <c r="DS18" s="122"/>
      <c r="DT18" s="122"/>
      <c r="DU18" s="122"/>
      <c r="DV18" s="122"/>
      <c r="DW18" s="122"/>
      <c r="DX18" s="122"/>
      <c r="DY18" s="122"/>
      <c r="DZ18" s="123"/>
      <c r="EA18" s="123"/>
      <c r="EB18" s="123"/>
      <c r="EC18" s="123"/>
      <c r="ED18" s="123"/>
      <c r="EE18" s="123"/>
      <c r="EF18" s="123"/>
      <c r="EG18" s="123"/>
      <c r="EH18" s="123"/>
      <c r="EI18" s="123"/>
      <c r="EJ18" s="123"/>
      <c r="EK18" s="123"/>
      <c r="EL18" s="122"/>
      <c r="EM18" s="122"/>
      <c r="EN18" s="122"/>
      <c r="EO18" s="122"/>
      <c r="EP18" s="122"/>
      <c r="EQ18" s="122"/>
      <c r="ER18" s="122"/>
      <c r="ES18" s="122"/>
      <c r="ET18" s="122"/>
      <c r="EU18" s="122"/>
      <c r="EV18" s="122"/>
      <c r="EW18" s="122"/>
      <c r="EX18" s="123"/>
      <c r="EY18" s="123"/>
      <c r="EZ18" s="123"/>
      <c r="FA18" s="123"/>
      <c r="FB18" s="123"/>
      <c r="FC18" s="123"/>
      <c r="FD18" s="125"/>
      <c r="FE18" s="125"/>
      <c r="FF18" s="125"/>
      <c r="FG18" s="125"/>
      <c r="FH18" s="125"/>
      <c r="FI18" s="125"/>
    </row>
    <row r="19" spans="1:165">
      <c r="A19" s="185"/>
      <c r="B19" s="185"/>
      <c r="C19" s="185"/>
      <c r="D19" s="186"/>
      <c r="E19" s="185"/>
      <c r="F19" s="189"/>
      <c r="G19" s="185"/>
      <c r="H19" s="185"/>
      <c r="I19" s="185"/>
      <c r="J19" s="188"/>
      <c r="K19" s="185"/>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3"/>
      <c r="AI19" s="123"/>
      <c r="AJ19" s="123"/>
      <c r="AK19" s="123"/>
      <c r="AL19" s="123"/>
      <c r="AM19" s="123"/>
      <c r="AN19" s="123"/>
      <c r="AO19" s="123"/>
      <c r="AP19" s="123"/>
      <c r="AQ19" s="123"/>
      <c r="AR19" s="123"/>
      <c r="AS19" s="123"/>
      <c r="AT19" s="122"/>
      <c r="AU19" s="122"/>
      <c r="AV19" s="122"/>
      <c r="AW19" s="122"/>
      <c r="AX19" s="122"/>
      <c r="AY19" s="122"/>
      <c r="AZ19" s="122"/>
      <c r="BA19" s="122"/>
      <c r="BB19" s="122"/>
      <c r="BC19" s="122"/>
      <c r="BD19" s="122"/>
      <c r="BE19" s="122"/>
      <c r="BF19" s="123"/>
      <c r="BG19" s="123"/>
      <c r="BH19" s="123"/>
      <c r="BI19" s="123"/>
      <c r="BJ19" s="123"/>
      <c r="BK19" s="123"/>
      <c r="BL19" s="123"/>
      <c r="BM19" s="123"/>
      <c r="BN19" s="123"/>
      <c r="BO19" s="123"/>
      <c r="BP19" s="123"/>
      <c r="BQ19" s="123"/>
      <c r="BR19" s="122"/>
      <c r="BS19" s="122"/>
      <c r="BT19" s="122"/>
      <c r="BU19" s="122"/>
      <c r="BV19" s="122"/>
      <c r="BW19" s="122"/>
      <c r="BX19" s="122"/>
      <c r="BY19" s="122"/>
      <c r="BZ19" s="122"/>
      <c r="CA19" s="122"/>
      <c r="CB19" s="122"/>
      <c r="CC19" s="122"/>
      <c r="CD19" s="123"/>
      <c r="CE19" s="123"/>
      <c r="CF19" s="123"/>
      <c r="CG19" s="123"/>
      <c r="CH19" s="123"/>
      <c r="CI19" s="123"/>
      <c r="CJ19" s="123"/>
      <c r="CK19" s="123"/>
      <c r="CL19" s="123"/>
      <c r="CM19" s="123"/>
      <c r="CN19" s="123"/>
      <c r="CO19" s="123"/>
      <c r="CP19" s="122"/>
      <c r="CQ19" s="122"/>
      <c r="CR19" s="122"/>
      <c r="CS19" s="122"/>
      <c r="CT19" s="122"/>
      <c r="CU19" s="122"/>
      <c r="CV19" s="122"/>
      <c r="CW19" s="122"/>
      <c r="CX19" s="122"/>
      <c r="CY19" s="122"/>
      <c r="CZ19" s="122"/>
      <c r="DA19" s="122"/>
      <c r="DB19" s="123"/>
      <c r="DC19" s="123"/>
      <c r="DD19" s="123"/>
      <c r="DE19" s="123"/>
      <c r="DF19" s="123"/>
      <c r="DG19" s="123"/>
      <c r="DH19" s="123"/>
      <c r="DI19" s="123"/>
      <c r="DJ19" s="123"/>
      <c r="DK19" s="123"/>
      <c r="DL19" s="123"/>
      <c r="DM19" s="123"/>
      <c r="DN19" s="122"/>
      <c r="DO19" s="122"/>
      <c r="DP19" s="122"/>
      <c r="DQ19" s="122"/>
      <c r="DR19" s="122"/>
      <c r="DS19" s="122"/>
      <c r="DT19" s="122"/>
      <c r="DU19" s="122"/>
      <c r="DV19" s="122"/>
      <c r="DW19" s="122"/>
      <c r="DX19" s="122"/>
      <c r="DY19" s="122"/>
      <c r="DZ19" s="123"/>
      <c r="EA19" s="123"/>
      <c r="EB19" s="123"/>
      <c r="EC19" s="123"/>
      <c r="ED19" s="123"/>
      <c r="EE19" s="123"/>
      <c r="EF19" s="123"/>
      <c r="EG19" s="123"/>
      <c r="EH19" s="123"/>
      <c r="EI19" s="123"/>
      <c r="EJ19" s="123"/>
      <c r="EK19" s="123"/>
      <c r="EL19" s="122"/>
      <c r="EM19" s="122"/>
      <c r="EN19" s="122"/>
      <c r="EO19" s="122"/>
      <c r="EP19" s="122"/>
      <c r="EQ19" s="122"/>
      <c r="ER19" s="122"/>
      <c r="ES19" s="122"/>
      <c r="ET19" s="122"/>
      <c r="EU19" s="122"/>
      <c r="EV19" s="122"/>
      <c r="EW19" s="122"/>
      <c r="EX19" s="123"/>
      <c r="EY19" s="123"/>
      <c r="EZ19" s="123"/>
      <c r="FA19" s="123"/>
      <c r="FB19" s="123"/>
      <c r="FC19" s="123"/>
      <c r="FD19" s="125"/>
      <c r="FE19" s="125"/>
      <c r="FF19" s="125"/>
      <c r="FG19" s="125"/>
      <c r="FH19" s="125"/>
      <c r="FI19" s="125"/>
    </row>
    <row r="20" spans="1:165">
      <c r="A20" s="185"/>
      <c r="B20" s="185"/>
      <c r="C20" s="185"/>
      <c r="D20" s="186"/>
      <c r="E20" s="185"/>
      <c r="F20" s="189"/>
      <c r="G20" s="185"/>
      <c r="H20" s="185"/>
      <c r="I20" s="185"/>
      <c r="J20" s="188"/>
      <c r="K20" s="185"/>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3"/>
      <c r="AI20" s="123"/>
      <c r="AJ20" s="123"/>
      <c r="AK20" s="123"/>
      <c r="AL20" s="123"/>
      <c r="AM20" s="123"/>
      <c r="AN20" s="123"/>
      <c r="AO20" s="123"/>
      <c r="AP20" s="123"/>
      <c r="AQ20" s="123"/>
      <c r="AR20" s="123"/>
      <c r="AS20" s="123"/>
      <c r="AT20" s="122"/>
      <c r="AU20" s="122"/>
      <c r="AV20" s="122"/>
      <c r="AW20" s="122"/>
      <c r="AX20" s="122"/>
      <c r="AY20" s="122"/>
      <c r="AZ20" s="122"/>
      <c r="BA20" s="122"/>
      <c r="BB20" s="122"/>
      <c r="BC20" s="122"/>
      <c r="BD20" s="122"/>
      <c r="BE20" s="122"/>
      <c r="BF20" s="123"/>
      <c r="BG20" s="123"/>
      <c r="BH20" s="123"/>
      <c r="BI20" s="123"/>
      <c r="BJ20" s="123"/>
      <c r="BK20" s="123"/>
      <c r="BL20" s="123"/>
      <c r="BM20" s="123"/>
      <c r="BN20" s="123"/>
      <c r="BO20" s="123"/>
      <c r="BP20" s="123"/>
      <c r="BQ20" s="123"/>
      <c r="BR20" s="122"/>
      <c r="BS20" s="122"/>
      <c r="BT20" s="122"/>
      <c r="BU20" s="122"/>
      <c r="BV20" s="122"/>
      <c r="BW20" s="122"/>
      <c r="BX20" s="122"/>
      <c r="BY20" s="122"/>
      <c r="BZ20" s="122"/>
      <c r="CA20" s="122"/>
      <c r="CB20" s="122"/>
      <c r="CC20" s="122"/>
      <c r="CD20" s="123"/>
      <c r="CE20" s="123"/>
      <c r="CF20" s="123"/>
      <c r="CG20" s="123"/>
      <c r="CH20" s="123"/>
      <c r="CI20" s="123"/>
      <c r="CJ20" s="123"/>
      <c r="CK20" s="123"/>
      <c r="CL20" s="123"/>
      <c r="CM20" s="123"/>
      <c r="CN20" s="123"/>
      <c r="CO20" s="123"/>
      <c r="CP20" s="122"/>
      <c r="CQ20" s="122"/>
      <c r="CR20" s="122"/>
      <c r="CS20" s="122"/>
      <c r="CT20" s="122"/>
      <c r="CU20" s="122"/>
      <c r="CV20" s="122"/>
      <c r="CW20" s="122"/>
      <c r="CX20" s="122"/>
      <c r="CY20" s="122"/>
      <c r="CZ20" s="122"/>
      <c r="DA20" s="122"/>
      <c r="DB20" s="123"/>
      <c r="DC20" s="123"/>
      <c r="DD20" s="123"/>
      <c r="DE20" s="123"/>
      <c r="DF20" s="123"/>
      <c r="DG20" s="123"/>
      <c r="DH20" s="123"/>
      <c r="DI20" s="123"/>
      <c r="DJ20" s="123"/>
      <c r="DK20" s="123"/>
      <c r="DL20" s="123"/>
      <c r="DM20" s="123"/>
      <c r="DN20" s="122"/>
      <c r="DO20" s="122"/>
      <c r="DP20" s="122"/>
      <c r="DQ20" s="122"/>
      <c r="DR20" s="122"/>
      <c r="DS20" s="122"/>
      <c r="DT20" s="122"/>
      <c r="DU20" s="122"/>
      <c r="DV20" s="122"/>
      <c r="DW20" s="122"/>
      <c r="DX20" s="122"/>
      <c r="DY20" s="122"/>
      <c r="DZ20" s="123"/>
      <c r="EA20" s="123"/>
      <c r="EB20" s="123"/>
      <c r="EC20" s="123"/>
      <c r="ED20" s="123"/>
      <c r="EE20" s="123"/>
      <c r="EF20" s="123"/>
      <c r="EG20" s="123"/>
      <c r="EH20" s="123"/>
      <c r="EI20" s="123"/>
      <c r="EJ20" s="123"/>
      <c r="EK20" s="123"/>
      <c r="EL20" s="122"/>
      <c r="EM20" s="122"/>
      <c r="EN20" s="122"/>
      <c r="EO20" s="122"/>
      <c r="EP20" s="122"/>
      <c r="EQ20" s="122"/>
      <c r="ER20" s="122"/>
      <c r="ES20" s="122"/>
      <c r="ET20" s="122"/>
      <c r="EU20" s="122"/>
      <c r="EV20" s="122"/>
      <c r="EW20" s="122"/>
      <c r="EX20" s="123"/>
      <c r="EY20" s="123"/>
      <c r="EZ20" s="123"/>
      <c r="FA20" s="123"/>
      <c r="FB20" s="123"/>
      <c r="FC20" s="123"/>
      <c r="FD20" s="125"/>
      <c r="FE20" s="125"/>
      <c r="FF20" s="125"/>
      <c r="FG20" s="125"/>
      <c r="FH20" s="125"/>
      <c r="FI20" s="125"/>
    </row>
    <row r="21" spans="1:165">
      <c r="A21" s="185"/>
      <c r="B21" s="185"/>
      <c r="C21" s="98"/>
      <c r="D21" s="99"/>
      <c r="E21" s="185"/>
      <c r="F21" s="105"/>
      <c r="G21" s="185"/>
      <c r="H21" s="185"/>
      <c r="I21" s="185"/>
      <c r="J21" s="188"/>
      <c r="K21" s="185"/>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3"/>
      <c r="AI21" s="123"/>
      <c r="AJ21" s="123"/>
      <c r="AK21" s="123"/>
      <c r="AL21" s="123"/>
      <c r="AM21" s="123"/>
      <c r="AN21" s="123"/>
      <c r="AO21" s="123"/>
      <c r="AP21" s="123"/>
      <c r="AQ21" s="123"/>
      <c r="AR21" s="123"/>
      <c r="AS21" s="123"/>
      <c r="AT21" s="122"/>
      <c r="AU21" s="122"/>
      <c r="AV21" s="122"/>
      <c r="AW21" s="122"/>
      <c r="AX21" s="122"/>
      <c r="AY21" s="122"/>
      <c r="AZ21" s="122"/>
      <c r="BA21" s="122"/>
      <c r="BB21" s="122"/>
      <c r="BC21" s="122"/>
      <c r="BD21" s="122"/>
      <c r="BE21" s="122"/>
      <c r="BF21" s="123"/>
      <c r="BG21" s="123"/>
      <c r="BH21" s="123"/>
      <c r="BI21" s="123"/>
      <c r="BJ21" s="123"/>
      <c r="BK21" s="123"/>
      <c r="BL21" s="123"/>
      <c r="BM21" s="123"/>
      <c r="BN21" s="123"/>
      <c r="BO21" s="123"/>
      <c r="BP21" s="123"/>
      <c r="BQ21" s="123"/>
      <c r="BR21" s="122"/>
      <c r="BS21" s="122"/>
      <c r="BT21" s="122"/>
      <c r="BU21" s="122"/>
      <c r="BV21" s="122"/>
      <c r="BW21" s="122"/>
      <c r="BX21" s="122"/>
      <c r="BY21" s="122"/>
      <c r="BZ21" s="122"/>
      <c r="CA21" s="122"/>
      <c r="CB21" s="122"/>
      <c r="CC21" s="122"/>
      <c r="CD21" s="123"/>
      <c r="CE21" s="123"/>
      <c r="CF21" s="123"/>
      <c r="CG21" s="123"/>
      <c r="CH21" s="123"/>
      <c r="CI21" s="123"/>
      <c r="CJ21" s="123"/>
      <c r="CK21" s="123"/>
      <c r="CL21" s="123"/>
      <c r="CM21" s="123"/>
      <c r="CN21" s="123"/>
      <c r="CO21" s="123"/>
      <c r="CP21" s="122"/>
      <c r="CQ21" s="122"/>
      <c r="CR21" s="122"/>
      <c r="CS21" s="122"/>
      <c r="CT21" s="122"/>
      <c r="CU21" s="122"/>
      <c r="CV21" s="122"/>
      <c r="CW21" s="122"/>
      <c r="CX21" s="122"/>
      <c r="CY21" s="122"/>
      <c r="CZ21" s="122"/>
      <c r="DA21" s="122"/>
      <c r="DB21" s="123"/>
      <c r="DC21" s="123"/>
      <c r="DD21" s="123"/>
      <c r="DE21" s="123"/>
      <c r="DF21" s="123"/>
      <c r="DG21" s="123"/>
      <c r="DH21" s="123"/>
      <c r="DI21" s="123"/>
      <c r="DJ21" s="123"/>
      <c r="DK21" s="123"/>
      <c r="DL21" s="123"/>
      <c r="DM21" s="123"/>
      <c r="DN21" s="122"/>
      <c r="DO21" s="122"/>
      <c r="DP21" s="122"/>
      <c r="DQ21" s="122"/>
      <c r="DR21" s="122"/>
      <c r="DS21" s="122"/>
      <c r="DT21" s="122"/>
      <c r="DU21" s="122"/>
      <c r="DV21" s="122"/>
      <c r="DW21" s="122"/>
      <c r="DX21" s="122"/>
      <c r="DY21" s="122"/>
      <c r="DZ21" s="123"/>
      <c r="EA21" s="123"/>
      <c r="EB21" s="123"/>
      <c r="EC21" s="123"/>
      <c r="ED21" s="123"/>
      <c r="EE21" s="123"/>
      <c r="EF21" s="123"/>
      <c r="EG21" s="123"/>
      <c r="EH21" s="123"/>
      <c r="EI21" s="123"/>
      <c r="EJ21" s="123"/>
      <c r="EK21" s="123"/>
      <c r="EL21" s="122"/>
      <c r="EM21" s="122"/>
      <c r="EN21" s="122"/>
      <c r="EO21" s="122"/>
      <c r="EP21" s="122"/>
      <c r="EQ21" s="122"/>
      <c r="ER21" s="122"/>
      <c r="ES21" s="122"/>
      <c r="ET21" s="122"/>
      <c r="EU21" s="122"/>
      <c r="EV21" s="122"/>
      <c r="EW21" s="122"/>
      <c r="EX21" s="123"/>
      <c r="EY21" s="123"/>
      <c r="EZ21" s="123"/>
      <c r="FA21" s="123"/>
      <c r="FB21" s="123"/>
      <c r="FC21" s="123"/>
      <c r="FD21" s="125"/>
      <c r="FE21" s="125"/>
      <c r="FF21" s="125"/>
      <c r="FG21" s="125"/>
      <c r="FH21" s="125"/>
      <c r="FI21" s="125"/>
    </row>
    <row r="22" spans="1:165">
      <c r="A22" s="185"/>
      <c r="B22" s="185"/>
      <c r="C22" s="185"/>
      <c r="D22" s="186"/>
      <c r="E22" s="185"/>
      <c r="F22" s="189"/>
      <c r="G22" s="185"/>
      <c r="H22" s="185"/>
      <c r="I22" s="185"/>
      <c r="J22" s="188"/>
      <c r="K22" s="185"/>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3"/>
      <c r="AI22" s="123"/>
      <c r="AJ22" s="123"/>
      <c r="AK22" s="123"/>
      <c r="AL22" s="123"/>
      <c r="AM22" s="123"/>
      <c r="AN22" s="123"/>
      <c r="AO22" s="123"/>
      <c r="AP22" s="123"/>
      <c r="AQ22" s="123"/>
      <c r="AR22" s="123"/>
      <c r="AS22" s="123"/>
      <c r="AT22" s="122"/>
      <c r="AU22" s="122"/>
      <c r="AV22" s="122"/>
      <c r="AW22" s="122"/>
      <c r="AX22" s="122"/>
      <c r="AY22" s="122"/>
      <c r="AZ22" s="122"/>
      <c r="BA22" s="122"/>
      <c r="BB22" s="122"/>
      <c r="BC22" s="122"/>
      <c r="BD22" s="122"/>
      <c r="BE22" s="122"/>
      <c r="BF22" s="123"/>
      <c r="BG22" s="123"/>
      <c r="BH22" s="123"/>
      <c r="BI22" s="123"/>
      <c r="BJ22" s="123"/>
      <c r="BK22" s="123"/>
      <c r="BL22" s="123"/>
      <c r="BM22" s="123"/>
      <c r="BN22" s="123"/>
      <c r="BO22" s="123"/>
      <c r="BP22" s="123"/>
      <c r="BQ22" s="123"/>
      <c r="BR22" s="122"/>
      <c r="BS22" s="122"/>
      <c r="BT22" s="122"/>
      <c r="BU22" s="122"/>
      <c r="BV22" s="122"/>
      <c r="BW22" s="122"/>
      <c r="BX22" s="122"/>
      <c r="BY22" s="122"/>
      <c r="BZ22" s="122"/>
      <c r="CA22" s="122"/>
      <c r="CB22" s="122"/>
      <c r="CC22" s="122"/>
      <c r="CD22" s="123"/>
      <c r="CE22" s="123"/>
      <c r="CF22" s="123"/>
      <c r="CG22" s="123"/>
      <c r="CH22" s="123"/>
      <c r="CI22" s="123"/>
      <c r="CJ22" s="123"/>
      <c r="CK22" s="123"/>
      <c r="CL22" s="123"/>
      <c r="CM22" s="123"/>
      <c r="CN22" s="123"/>
      <c r="CO22" s="123"/>
      <c r="CP22" s="122"/>
      <c r="CQ22" s="122"/>
      <c r="CR22" s="122"/>
      <c r="CS22" s="122"/>
      <c r="CT22" s="122"/>
      <c r="CU22" s="122"/>
      <c r="CV22" s="122"/>
      <c r="CW22" s="122"/>
      <c r="CX22" s="122"/>
      <c r="CY22" s="122"/>
      <c r="CZ22" s="122"/>
      <c r="DA22" s="122"/>
      <c r="DB22" s="123"/>
      <c r="DC22" s="123"/>
      <c r="DD22" s="123"/>
      <c r="DE22" s="123"/>
      <c r="DF22" s="123"/>
      <c r="DG22" s="123"/>
      <c r="DH22" s="123"/>
      <c r="DI22" s="123"/>
      <c r="DJ22" s="123"/>
      <c r="DK22" s="123"/>
      <c r="DL22" s="123"/>
      <c r="DM22" s="123"/>
      <c r="DN22" s="122"/>
      <c r="DO22" s="122"/>
      <c r="DP22" s="122"/>
      <c r="DQ22" s="122"/>
      <c r="DR22" s="122"/>
      <c r="DS22" s="122"/>
      <c r="DT22" s="122"/>
      <c r="DU22" s="122"/>
      <c r="DV22" s="122"/>
      <c r="DW22" s="122"/>
      <c r="DX22" s="122"/>
      <c r="DY22" s="122"/>
      <c r="DZ22" s="123"/>
      <c r="EA22" s="123"/>
      <c r="EB22" s="123"/>
      <c r="EC22" s="123"/>
      <c r="ED22" s="123"/>
      <c r="EE22" s="123"/>
      <c r="EF22" s="123"/>
      <c r="EG22" s="123"/>
      <c r="EH22" s="123"/>
      <c r="EI22" s="123"/>
      <c r="EJ22" s="123"/>
      <c r="EK22" s="123"/>
      <c r="EL22" s="122"/>
      <c r="EM22" s="122"/>
      <c r="EN22" s="122"/>
      <c r="EO22" s="122"/>
      <c r="EP22" s="122"/>
      <c r="EQ22" s="122"/>
      <c r="ER22" s="122"/>
      <c r="ES22" s="122"/>
      <c r="ET22" s="122"/>
      <c r="EU22" s="122"/>
      <c r="EV22" s="122"/>
      <c r="EW22" s="122"/>
      <c r="EX22" s="123"/>
      <c r="EY22" s="123"/>
      <c r="EZ22" s="123"/>
      <c r="FA22" s="123"/>
      <c r="FB22" s="123"/>
      <c r="FC22" s="123"/>
      <c r="FD22" s="125"/>
      <c r="FE22" s="125"/>
      <c r="FF22" s="125"/>
      <c r="FG22" s="125"/>
      <c r="FH22" s="125"/>
      <c r="FI22" s="125"/>
    </row>
    <row r="23" spans="1:165">
      <c r="A23" s="185"/>
      <c r="B23" s="185"/>
      <c r="C23" s="185"/>
      <c r="D23" s="186"/>
      <c r="E23" s="185"/>
      <c r="F23" s="189"/>
      <c r="G23" s="185"/>
      <c r="H23" s="185"/>
      <c r="I23" s="185"/>
      <c r="J23" s="188"/>
      <c r="K23" s="185"/>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3"/>
      <c r="AI23" s="123"/>
      <c r="AJ23" s="123"/>
      <c r="AK23" s="123"/>
      <c r="AL23" s="123"/>
      <c r="AM23" s="123"/>
      <c r="AN23" s="123"/>
      <c r="AO23" s="123"/>
      <c r="AP23" s="123"/>
      <c r="AQ23" s="123"/>
      <c r="AR23" s="123"/>
      <c r="AS23" s="123"/>
      <c r="AT23" s="122"/>
      <c r="AU23" s="122"/>
      <c r="AV23" s="122"/>
      <c r="AW23" s="122"/>
      <c r="AX23" s="122"/>
      <c r="AY23" s="122"/>
      <c r="AZ23" s="122"/>
      <c r="BA23" s="122"/>
      <c r="BB23" s="122"/>
      <c r="BC23" s="122"/>
      <c r="BD23" s="122"/>
      <c r="BE23" s="122"/>
      <c r="BF23" s="123"/>
      <c r="BG23" s="123"/>
      <c r="BH23" s="123"/>
      <c r="BI23" s="123"/>
      <c r="BJ23" s="123"/>
      <c r="BK23" s="123"/>
      <c r="BL23" s="123"/>
      <c r="BM23" s="123"/>
      <c r="BN23" s="123"/>
      <c r="BO23" s="123"/>
      <c r="BP23" s="123"/>
      <c r="BQ23" s="123"/>
      <c r="BR23" s="122"/>
      <c r="BS23" s="122"/>
      <c r="BT23" s="122"/>
      <c r="BU23" s="122"/>
      <c r="BV23" s="122"/>
      <c r="BW23" s="122"/>
      <c r="BX23" s="122"/>
      <c r="BY23" s="122"/>
      <c r="BZ23" s="122"/>
      <c r="CA23" s="122"/>
      <c r="CB23" s="122"/>
      <c r="CC23" s="122"/>
      <c r="CD23" s="123"/>
      <c r="CE23" s="123"/>
      <c r="CF23" s="123"/>
      <c r="CG23" s="123"/>
      <c r="CH23" s="123"/>
      <c r="CI23" s="123"/>
      <c r="CJ23" s="123"/>
      <c r="CK23" s="123"/>
      <c r="CL23" s="123"/>
      <c r="CM23" s="123"/>
      <c r="CN23" s="123"/>
      <c r="CO23" s="123"/>
      <c r="CP23" s="122"/>
      <c r="CQ23" s="122"/>
      <c r="CR23" s="122"/>
      <c r="CS23" s="122"/>
      <c r="CT23" s="122"/>
      <c r="CU23" s="122"/>
      <c r="CV23" s="122"/>
      <c r="CW23" s="122"/>
      <c r="CX23" s="122"/>
      <c r="CY23" s="122"/>
      <c r="CZ23" s="122"/>
      <c r="DA23" s="122"/>
      <c r="DB23" s="123"/>
      <c r="DC23" s="123"/>
      <c r="DD23" s="123"/>
      <c r="DE23" s="123"/>
      <c r="DF23" s="123"/>
      <c r="DG23" s="123"/>
      <c r="DH23" s="123"/>
      <c r="DI23" s="123"/>
      <c r="DJ23" s="123"/>
      <c r="DK23" s="123"/>
      <c r="DL23" s="123"/>
      <c r="DM23" s="123"/>
      <c r="DN23" s="122"/>
      <c r="DO23" s="122"/>
      <c r="DP23" s="122"/>
      <c r="DQ23" s="122"/>
      <c r="DR23" s="122"/>
      <c r="DS23" s="122"/>
      <c r="DT23" s="122"/>
      <c r="DU23" s="122"/>
      <c r="DV23" s="122"/>
      <c r="DW23" s="122"/>
      <c r="DX23" s="122"/>
      <c r="DY23" s="122"/>
      <c r="DZ23" s="123"/>
      <c r="EA23" s="123"/>
      <c r="EB23" s="123"/>
      <c r="EC23" s="123"/>
      <c r="ED23" s="123"/>
      <c r="EE23" s="123"/>
      <c r="EF23" s="123"/>
      <c r="EG23" s="123"/>
      <c r="EH23" s="123"/>
      <c r="EI23" s="123"/>
      <c r="EJ23" s="123"/>
      <c r="EK23" s="123"/>
      <c r="EL23" s="122"/>
      <c r="EM23" s="122"/>
      <c r="EN23" s="122"/>
      <c r="EO23" s="122"/>
      <c r="EP23" s="122"/>
      <c r="EQ23" s="122"/>
      <c r="ER23" s="122"/>
      <c r="ES23" s="122"/>
      <c r="ET23" s="122"/>
      <c r="EU23" s="122"/>
      <c r="EV23" s="122"/>
      <c r="EW23" s="122"/>
      <c r="EX23" s="123"/>
      <c r="EY23" s="123"/>
      <c r="EZ23" s="123"/>
      <c r="FA23" s="123"/>
      <c r="FB23" s="123"/>
      <c r="FC23" s="123"/>
      <c r="FD23" s="125"/>
      <c r="FE23" s="125"/>
      <c r="FF23" s="125"/>
      <c r="FG23" s="125"/>
      <c r="FH23" s="125"/>
      <c r="FI23" s="125"/>
    </row>
    <row r="24" spans="1:165">
      <c r="A24" s="185"/>
      <c r="B24" s="185"/>
      <c r="C24" s="98"/>
      <c r="D24" s="99"/>
      <c r="E24" s="185"/>
      <c r="F24" s="105"/>
      <c r="G24" s="185"/>
      <c r="H24" s="185"/>
      <c r="I24" s="185"/>
      <c r="J24" s="188"/>
      <c r="K24" s="185"/>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3"/>
      <c r="AI24" s="123"/>
      <c r="AJ24" s="123"/>
      <c r="AK24" s="123"/>
      <c r="AL24" s="123"/>
      <c r="AM24" s="123"/>
      <c r="AN24" s="123"/>
      <c r="AO24" s="123"/>
      <c r="AP24" s="123"/>
      <c r="AQ24" s="123"/>
      <c r="AR24" s="123"/>
      <c r="AS24" s="123"/>
      <c r="AT24" s="122"/>
      <c r="AU24" s="122"/>
      <c r="AV24" s="122"/>
      <c r="AW24" s="122"/>
      <c r="AX24" s="122"/>
      <c r="AY24" s="122"/>
      <c r="AZ24" s="122"/>
      <c r="BA24" s="122"/>
      <c r="BB24" s="122"/>
      <c r="BC24" s="122"/>
      <c r="BD24" s="122"/>
      <c r="BE24" s="122"/>
      <c r="BF24" s="123"/>
      <c r="BG24" s="123"/>
      <c r="BH24" s="123"/>
      <c r="BI24" s="123"/>
      <c r="BJ24" s="123"/>
      <c r="BK24" s="123"/>
      <c r="BL24" s="123"/>
      <c r="BM24" s="123"/>
      <c r="BN24" s="123"/>
      <c r="BO24" s="123"/>
      <c r="BP24" s="123"/>
      <c r="BQ24" s="123"/>
      <c r="BR24" s="122"/>
      <c r="BS24" s="122"/>
      <c r="BT24" s="122"/>
      <c r="BU24" s="122"/>
      <c r="BV24" s="122"/>
      <c r="BW24" s="122"/>
      <c r="BX24" s="122"/>
      <c r="BY24" s="122"/>
      <c r="BZ24" s="122"/>
      <c r="CA24" s="122"/>
      <c r="CB24" s="122"/>
      <c r="CC24" s="122"/>
      <c r="CD24" s="123"/>
      <c r="CE24" s="123"/>
      <c r="CF24" s="123"/>
      <c r="CG24" s="123"/>
      <c r="CH24" s="123"/>
      <c r="CI24" s="123"/>
      <c r="CJ24" s="123"/>
      <c r="CK24" s="123"/>
      <c r="CL24" s="123"/>
      <c r="CM24" s="123"/>
      <c r="CN24" s="123"/>
      <c r="CO24" s="123"/>
      <c r="CP24" s="122"/>
      <c r="CQ24" s="122"/>
      <c r="CR24" s="122"/>
      <c r="CS24" s="122"/>
      <c r="CT24" s="122"/>
      <c r="CU24" s="122"/>
      <c r="CV24" s="122"/>
      <c r="CW24" s="122"/>
      <c r="CX24" s="122"/>
      <c r="CY24" s="122"/>
      <c r="CZ24" s="122"/>
      <c r="DA24" s="122"/>
      <c r="DB24" s="123"/>
      <c r="DC24" s="123"/>
      <c r="DD24" s="123"/>
      <c r="DE24" s="123"/>
      <c r="DF24" s="123"/>
      <c r="DG24" s="123"/>
      <c r="DH24" s="123"/>
      <c r="DI24" s="123"/>
      <c r="DJ24" s="123"/>
      <c r="DK24" s="123"/>
      <c r="DL24" s="123"/>
      <c r="DM24" s="123"/>
      <c r="DN24" s="122"/>
      <c r="DO24" s="122"/>
      <c r="DP24" s="122"/>
      <c r="DQ24" s="122"/>
      <c r="DR24" s="122"/>
      <c r="DS24" s="122"/>
      <c r="DT24" s="122"/>
      <c r="DU24" s="122"/>
      <c r="DV24" s="122"/>
      <c r="DW24" s="122"/>
      <c r="DX24" s="122"/>
      <c r="DY24" s="122"/>
      <c r="DZ24" s="123"/>
      <c r="EA24" s="123"/>
      <c r="EB24" s="123"/>
      <c r="EC24" s="123"/>
      <c r="ED24" s="123"/>
      <c r="EE24" s="123"/>
      <c r="EF24" s="123"/>
      <c r="EG24" s="123"/>
      <c r="EH24" s="123"/>
      <c r="EI24" s="123"/>
      <c r="EJ24" s="123"/>
      <c r="EK24" s="123"/>
      <c r="EL24" s="122"/>
      <c r="EM24" s="122"/>
      <c r="EN24" s="122"/>
      <c r="EO24" s="122"/>
      <c r="EP24" s="122"/>
      <c r="EQ24" s="122"/>
      <c r="ER24" s="122"/>
      <c r="ES24" s="122"/>
      <c r="ET24" s="122"/>
      <c r="EU24" s="122"/>
      <c r="EV24" s="122"/>
      <c r="EW24" s="122"/>
      <c r="EX24" s="123"/>
      <c r="EY24" s="123"/>
      <c r="EZ24" s="123"/>
      <c r="FA24" s="123"/>
      <c r="FB24" s="123"/>
      <c r="FC24" s="123"/>
      <c r="FD24" s="125"/>
      <c r="FE24" s="125"/>
      <c r="FF24" s="125"/>
      <c r="FG24" s="125"/>
      <c r="FH24" s="125"/>
      <c r="FI24" s="125"/>
    </row>
    <row r="25" spans="1:165">
      <c r="A25" s="185"/>
      <c r="B25" s="185"/>
      <c r="C25" s="98"/>
      <c r="D25" s="99"/>
      <c r="E25" s="185"/>
      <c r="F25" s="105"/>
      <c r="G25" s="185"/>
      <c r="H25" s="185"/>
      <c r="I25" s="185"/>
      <c r="J25" s="188"/>
      <c r="K25" s="185"/>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3"/>
      <c r="AI25" s="123"/>
      <c r="AJ25" s="123"/>
      <c r="AK25" s="123"/>
      <c r="AL25" s="123"/>
      <c r="AM25" s="123"/>
      <c r="AN25" s="123"/>
      <c r="AO25" s="123"/>
      <c r="AP25" s="123"/>
      <c r="AQ25" s="123"/>
      <c r="AR25" s="123"/>
      <c r="AS25" s="123"/>
      <c r="AT25" s="122"/>
      <c r="AU25" s="122"/>
      <c r="AV25" s="122"/>
      <c r="AW25" s="122"/>
      <c r="AX25" s="122"/>
      <c r="AY25" s="122"/>
      <c r="AZ25" s="122"/>
      <c r="BA25" s="122"/>
      <c r="BB25" s="122"/>
      <c r="BC25" s="122"/>
      <c r="BD25" s="122"/>
      <c r="BE25" s="122"/>
      <c r="BF25" s="123"/>
      <c r="BG25" s="123"/>
      <c r="BH25" s="123"/>
      <c r="BI25" s="123"/>
      <c r="BJ25" s="123"/>
      <c r="BK25" s="123"/>
      <c r="BL25" s="123"/>
      <c r="BM25" s="123"/>
      <c r="BN25" s="123"/>
      <c r="BO25" s="123"/>
      <c r="BP25" s="123"/>
      <c r="BQ25" s="123"/>
      <c r="BR25" s="122"/>
      <c r="BS25" s="122"/>
      <c r="BT25" s="122"/>
      <c r="BU25" s="122"/>
      <c r="BV25" s="122"/>
      <c r="BW25" s="122"/>
      <c r="BX25" s="122"/>
      <c r="BY25" s="122"/>
      <c r="BZ25" s="122"/>
      <c r="CA25" s="122"/>
      <c r="CB25" s="122"/>
      <c r="CC25" s="122"/>
      <c r="CD25" s="123"/>
      <c r="CE25" s="123"/>
      <c r="CF25" s="123"/>
      <c r="CG25" s="123"/>
      <c r="CH25" s="123"/>
      <c r="CI25" s="123"/>
      <c r="CJ25" s="123"/>
      <c r="CK25" s="123"/>
      <c r="CL25" s="123"/>
      <c r="CM25" s="123"/>
      <c r="CN25" s="123"/>
      <c r="CO25" s="123"/>
      <c r="CP25" s="122"/>
      <c r="CQ25" s="122"/>
      <c r="CR25" s="122"/>
      <c r="CS25" s="122"/>
      <c r="CT25" s="122"/>
      <c r="CU25" s="122"/>
      <c r="CV25" s="122"/>
      <c r="CW25" s="122"/>
      <c r="CX25" s="122"/>
      <c r="CY25" s="122"/>
      <c r="CZ25" s="122"/>
      <c r="DA25" s="122"/>
      <c r="DB25" s="123"/>
      <c r="DC25" s="123"/>
      <c r="DD25" s="123"/>
      <c r="DE25" s="123"/>
      <c r="DF25" s="123"/>
      <c r="DG25" s="123"/>
      <c r="DH25" s="123"/>
      <c r="DI25" s="123"/>
      <c r="DJ25" s="123"/>
      <c r="DK25" s="123"/>
      <c r="DL25" s="123"/>
      <c r="DM25" s="123"/>
      <c r="DN25" s="122"/>
      <c r="DO25" s="122"/>
      <c r="DP25" s="122"/>
      <c r="DQ25" s="122"/>
      <c r="DR25" s="122"/>
      <c r="DS25" s="122"/>
      <c r="DT25" s="122"/>
      <c r="DU25" s="122"/>
      <c r="DV25" s="122"/>
      <c r="DW25" s="122"/>
      <c r="DX25" s="122"/>
      <c r="DY25" s="122"/>
      <c r="DZ25" s="123"/>
      <c r="EA25" s="123"/>
      <c r="EB25" s="123"/>
      <c r="EC25" s="123"/>
      <c r="ED25" s="123"/>
      <c r="EE25" s="123"/>
      <c r="EF25" s="123"/>
      <c r="EG25" s="123"/>
      <c r="EH25" s="123"/>
      <c r="EI25" s="123"/>
      <c r="EJ25" s="123"/>
      <c r="EK25" s="123"/>
      <c r="EL25" s="122"/>
      <c r="EM25" s="122"/>
      <c r="EN25" s="122"/>
      <c r="EO25" s="122"/>
      <c r="EP25" s="122"/>
      <c r="EQ25" s="122"/>
      <c r="ER25" s="122"/>
      <c r="ES25" s="122"/>
      <c r="ET25" s="122"/>
      <c r="EU25" s="122"/>
      <c r="EV25" s="122"/>
      <c r="EW25" s="122"/>
      <c r="EX25" s="123"/>
      <c r="EY25" s="123"/>
      <c r="EZ25" s="123"/>
      <c r="FA25" s="123"/>
      <c r="FB25" s="123"/>
      <c r="FC25" s="123"/>
      <c r="FD25" s="125"/>
      <c r="FE25" s="125"/>
      <c r="FF25" s="125"/>
      <c r="FG25" s="125"/>
      <c r="FH25" s="125"/>
      <c r="FI25" s="125"/>
    </row>
    <row r="26" spans="1:165">
      <c r="A26" s="185"/>
      <c r="B26" s="185"/>
      <c r="C26" s="98"/>
      <c r="D26" s="99"/>
      <c r="E26" s="185"/>
      <c r="F26" s="105"/>
      <c r="G26" s="185"/>
      <c r="H26" s="185"/>
      <c r="I26" s="185"/>
      <c r="J26" s="188"/>
      <c r="K26" s="185"/>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3"/>
      <c r="AI26" s="123"/>
      <c r="AJ26" s="123"/>
      <c r="AK26" s="123"/>
      <c r="AL26" s="123"/>
      <c r="AM26" s="123"/>
      <c r="AN26" s="123"/>
      <c r="AO26" s="123"/>
      <c r="AP26" s="123"/>
      <c r="AQ26" s="123"/>
      <c r="AR26" s="123"/>
      <c r="AS26" s="123"/>
      <c r="AT26" s="122"/>
      <c r="AU26" s="122"/>
      <c r="AV26" s="122"/>
      <c r="AW26" s="122"/>
      <c r="AX26" s="122"/>
      <c r="AY26" s="122"/>
      <c r="AZ26" s="122"/>
      <c r="BA26" s="122"/>
      <c r="BB26" s="122"/>
      <c r="BC26" s="122"/>
      <c r="BD26" s="122"/>
      <c r="BE26" s="122"/>
      <c r="BF26" s="123"/>
      <c r="BG26" s="123"/>
      <c r="BH26" s="123"/>
      <c r="BI26" s="123"/>
      <c r="BJ26" s="123"/>
      <c r="BK26" s="123"/>
      <c r="BL26" s="123"/>
      <c r="BM26" s="123"/>
      <c r="BN26" s="123"/>
      <c r="BO26" s="123"/>
      <c r="BP26" s="123"/>
      <c r="BQ26" s="123"/>
      <c r="BR26" s="122"/>
      <c r="BS26" s="122"/>
      <c r="BT26" s="122"/>
      <c r="BU26" s="122"/>
      <c r="BV26" s="122"/>
      <c r="BW26" s="122"/>
      <c r="BX26" s="122"/>
      <c r="BY26" s="122"/>
      <c r="BZ26" s="122"/>
      <c r="CA26" s="122"/>
      <c r="CB26" s="122"/>
      <c r="CC26" s="122"/>
      <c r="CD26" s="123"/>
      <c r="CE26" s="123"/>
      <c r="CF26" s="123"/>
      <c r="CG26" s="123"/>
      <c r="CH26" s="123"/>
      <c r="CI26" s="123"/>
      <c r="CJ26" s="123"/>
      <c r="CK26" s="123"/>
      <c r="CL26" s="123"/>
      <c r="CM26" s="123"/>
      <c r="CN26" s="123"/>
      <c r="CO26" s="123"/>
      <c r="CP26" s="122"/>
      <c r="CQ26" s="122"/>
      <c r="CR26" s="122"/>
      <c r="CS26" s="122"/>
      <c r="CT26" s="122"/>
      <c r="CU26" s="122"/>
      <c r="CV26" s="122"/>
      <c r="CW26" s="122"/>
      <c r="CX26" s="122"/>
      <c r="CY26" s="122"/>
      <c r="CZ26" s="122"/>
      <c r="DA26" s="122"/>
      <c r="DB26" s="123"/>
      <c r="DC26" s="123"/>
      <c r="DD26" s="123"/>
      <c r="DE26" s="123"/>
      <c r="DF26" s="123"/>
      <c r="DG26" s="123"/>
      <c r="DH26" s="123"/>
      <c r="DI26" s="123"/>
      <c r="DJ26" s="123"/>
      <c r="DK26" s="123"/>
      <c r="DL26" s="123"/>
      <c r="DM26" s="123"/>
      <c r="DN26" s="122"/>
      <c r="DO26" s="122"/>
      <c r="DP26" s="122"/>
      <c r="DQ26" s="122"/>
      <c r="DR26" s="122"/>
      <c r="DS26" s="122"/>
      <c r="DT26" s="122"/>
      <c r="DU26" s="122"/>
      <c r="DV26" s="122"/>
      <c r="DW26" s="122"/>
      <c r="DX26" s="122"/>
      <c r="DY26" s="122"/>
      <c r="DZ26" s="123"/>
      <c r="EA26" s="123"/>
      <c r="EB26" s="123"/>
      <c r="EC26" s="123"/>
      <c r="ED26" s="123"/>
      <c r="EE26" s="123"/>
      <c r="EF26" s="123"/>
      <c r="EG26" s="123"/>
      <c r="EH26" s="123"/>
      <c r="EI26" s="123"/>
      <c r="EJ26" s="123"/>
      <c r="EK26" s="123"/>
      <c r="EL26" s="122"/>
      <c r="EM26" s="122"/>
      <c r="EN26" s="122"/>
      <c r="EO26" s="122"/>
      <c r="EP26" s="122"/>
      <c r="EQ26" s="122"/>
      <c r="ER26" s="122"/>
      <c r="ES26" s="122"/>
      <c r="ET26" s="122"/>
      <c r="EU26" s="122"/>
      <c r="EV26" s="122"/>
      <c r="EW26" s="122"/>
      <c r="EX26" s="123"/>
      <c r="EY26" s="123"/>
      <c r="EZ26" s="123"/>
      <c r="FA26" s="123"/>
      <c r="FB26" s="123"/>
      <c r="FC26" s="123"/>
      <c r="FD26" s="125"/>
      <c r="FE26" s="125"/>
      <c r="FF26" s="125"/>
      <c r="FG26" s="125"/>
      <c r="FH26" s="125"/>
      <c r="FI26" s="125"/>
    </row>
    <row r="27" spans="1:165">
      <c r="A27" s="185"/>
      <c r="B27" s="185"/>
      <c r="C27" s="98"/>
      <c r="D27" s="99"/>
      <c r="E27" s="185"/>
      <c r="F27" s="105"/>
      <c r="G27" s="185"/>
      <c r="H27" s="185"/>
      <c r="I27" s="185"/>
      <c r="J27" s="188"/>
      <c r="K27" s="185"/>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3"/>
      <c r="AI27" s="123"/>
      <c r="AJ27" s="123"/>
      <c r="AK27" s="123"/>
      <c r="AL27" s="123"/>
      <c r="AM27" s="123"/>
      <c r="AN27" s="123"/>
      <c r="AO27" s="123"/>
      <c r="AP27" s="123"/>
      <c r="AQ27" s="123"/>
      <c r="AR27" s="123"/>
      <c r="AS27" s="123"/>
      <c r="AT27" s="122"/>
      <c r="AU27" s="122"/>
      <c r="AV27" s="122"/>
      <c r="AW27" s="122"/>
      <c r="AX27" s="122"/>
      <c r="AY27" s="122"/>
      <c r="AZ27" s="122"/>
      <c r="BA27" s="122"/>
      <c r="BB27" s="122"/>
      <c r="BC27" s="122"/>
      <c r="BD27" s="122"/>
      <c r="BE27" s="122"/>
      <c r="BF27" s="123"/>
      <c r="BG27" s="123"/>
      <c r="BH27" s="123"/>
      <c r="BI27" s="123"/>
      <c r="BJ27" s="123"/>
      <c r="BK27" s="123"/>
      <c r="BL27" s="123"/>
      <c r="BM27" s="123"/>
      <c r="BN27" s="123"/>
      <c r="BO27" s="123"/>
      <c r="BP27" s="123"/>
      <c r="BQ27" s="123"/>
      <c r="BR27" s="122"/>
      <c r="BS27" s="122"/>
      <c r="BT27" s="122"/>
      <c r="BU27" s="122"/>
      <c r="BV27" s="122"/>
      <c r="BW27" s="122"/>
      <c r="BX27" s="122"/>
      <c r="BY27" s="122"/>
      <c r="BZ27" s="122"/>
      <c r="CA27" s="122"/>
      <c r="CB27" s="122"/>
      <c r="CC27" s="122"/>
      <c r="CD27" s="123"/>
      <c r="CE27" s="123"/>
      <c r="CF27" s="123"/>
      <c r="CG27" s="123"/>
      <c r="CH27" s="123"/>
      <c r="CI27" s="123"/>
      <c r="CJ27" s="123"/>
      <c r="CK27" s="123"/>
      <c r="CL27" s="123"/>
      <c r="CM27" s="123"/>
      <c r="CN27" s="123"/>
      <c r="CO27" s="123"/>
      <c r="CP27" s="122"/>
      <c r="CQ27" s="122"/>
      <c r="CR27" s="122"/>
      <c r="CS27" s="122"/>
      <c r="CT27" s="122"/>
      <c r="CU27" s="122"/>
      <c r="CV27" s="122"/>
      <c r="CW27" s="122"/>
      <c r="CX27" s="122"/>
      <c r="CY27" s="122"/>
      <c r="CZ27" s="122"/>
      <c r="DA27" s="122"/>
      <c r="DB27" s="123"/>
      <c r="DC27" s="123"/>
      <c r="DD27" s="123"/>
      <c r="DE27" s="123"/>
      <c r="DF27" s="123"/>
      <c r="DG27" s="123"/>
      <c r="DH27" s="123"/>
      <c r="DI27" s="123"/>
      <c r="DJ27" s="123"/>
      <c r="DK27" s="123"/>
      <c r="DL27" s="123"/>
      <c r="DM27" s="123"/>
      <c r="DN27" s="122"/>
      <c r="DO27" s="122"/>
      <c r="DP27" s="122"/>
      <c r="DQ27" s="122"/>
      <c r="DR27" s="122"/>
      <c r="DS27" s="122"/>
      <c r="DT27" s="122"/>
      <c r="DU27" s="122"/>
      <c r="DV27" s="122"/>
      <c r="DW27" s="122"/>
      <c r="DX27" s="122"/>
      <c r="DY27" s="122"/>
      <c r="DZ27" s="123"/>
      <c r="EA27" s="123"/>
      <c r="EB27" s="123"/>
      <c r="EC27" s="123"/>
      <c r="ED27" s="123"/>
      <c r="EE27" s="123"/>
      <c r="EF27" s="123"/>
      <c r="EG27" s="123"/>
      <c r="EH27" s="123"/>
      <c r="EI27" s="123"/>
      <c r="EJ27" s="123"/>
      <c r="EK27" s="123"/>
      <c r="EL27" s="122"/>
      <c r="EM27" s="122"/>
      <c r="EN27" s="122"/>
      <c r="EO27" s="122"/>
      <c r="EP27" s="122"/>
      <c r="EQ27" s="122"/>
      <c r="ER27" s="122"/>
      <c r="ES27" s="122"/>
      <c r="ET27" s="122"/>
      <c r="EU27" s="122"/>
      <c r="EV27" s="122"/>
      <c r="EW27" s="122"/>
      <c r="EX27" s="123"/>
      <c r="EY27" s="123"/>
      <c r="EZ27" s="123"/>
      <c r="FA27" s="123"/>
      <c r="FB27" s="123"/>
      <c r="FC27" s="123"/>
      <c r="FD27" s="125"/>
      <c r="FE27" s="125"/>
      <c r="FF27" s="125"/>
      <c r="FG27" s="125"/>
      <c r="FH27" s="125"/>
      <c r="FI27" s="125"/>
    </row>
    <row r="28" spans="1:165">
      <c r="A28" s="185"/>
      <c r="B28" s="185"/>
      <c r="C28" s="98"/>
      <c r="D28" s="99"/>
      <c r="E28" s="185"/>
      <c r="F28" s="105"/>
      <c r="G28" s="185"/>
      <c r="H28" s="185"/>
      <c r="I28" s="185"/>
      <c r="J28" s="188"/>
      <c r="K28" s="185"/>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3"/>
      <c r="AI28" s="123"/>
      <c r="AJ28" s="123"/>
      <c r="AK28" s="123"/>
      <c r="AL28" s="123"/>
      <c r="AM28" s="123"/>
      <c r="AN28" s="123"/>
      <c r="AO28" s="123"/>
      <c r="AP28" s="123"/>
      <c r="AQ28" s="123"/>
      <c r="AR28" s="123"/>
      <c r="AS28" s="123"/>
      <c r="AT28" s="122"/>
      <c r="AU28" s="122"/>
      <c r="AV28" s="122"/>
      <c r="AW28" s="122"/>
      <c r="AX28" s="122"/>
      <c r="AY28" s="122"/>
      <c r="AZ28" s="122"/>
      <c r="BA28" s="122"/>
      <c r="BB28" s="122"/>
      <c r="BC28" s="122"/>
      <c r="BD28" s="122"/>
      <c r="BE28" s="122"/>
      <c r="BF28" s="123"/>
      <c r="BG28" s="123"/>
      <c r="BH28" s="123"/>
      <c r="BI28" s="123"/>
      <c r="BJ28" s="123"/>
      <c r="BK28" s="123"/>
      <c r="BL28" s="123"/>
      <c r="BM28" s="123"/>
      <c r="BN28" s="123"/>
      <c r="BO28" s="123"/>
      <c r="BP28" s="123"/>
      <c r="BQ28" s="123"/>
      <c r="BR28" s="122"/>
      <c r="BS28" s="122"/>
      <c r="BT28" s="122"/>
      <c r="BU28" s="122"/>
      <c r="BV28" s="122"/>
      <c r="BW28" s="122"/>
      <c r="BX28" s="122"/>
      <c r="BY28" s="122"/>
      <c r="BZ28" s="122"/>
      <c r="CA28" s="122"/>
      <c r="CB28" s="122"/>
      <c r="CC28" s="122"/>
      <c r="CD28" s="123"/>
      <c r="CE28" s="123"/>
      <c r="CF28" s="123"/>
      <c r="CG28" s="123"/>
      <c r="CH28" s="123"/>
      <c r="CI28" s="123"/>
      <c r="CJ28" s="123"/>
      <c r="CK28" s="123"/>
      <c r="CL28" s="123"/>
      <c r="CM28" s="123"/>
      <c r="CN28" s="123"/>
      <c r="CO28" s="123"/>
      <c r="CP28" s="122"/>
      <c r="CQ28" s="122"/>
      <c r="CR28" s="122"/>
      <c r="CS28" s="122"/>
      <c r="CT28" s="122"/>
      <c r="CU28" s="122"/>
      <c r="CV28" s="122"/>
      <c r="CW28" s="122"/>
      <c r="CX28" s="122"/>
      <c r="CY28" s="122"/>
      <c r="CZ28" s="122"/>
      <c r="DA28" s="122"/>
      <c r="DB28" s="123"/>
      <c r="DC28" s="123"/>
      <c r="DD28" s="123"/>
      <c r="DE28" s="123"/>
      <c r="DF28" s="123"/>
      <c r="DG28" s="123"/>
      <c r="DH28" s="123"/>
      <c r="DI28" s="123"/>
      <c r="DJ28" s="123"/>
      <c r="DK28" s="123"/>
      <c r="DL28" s="123"/>
      <c r="DM28" s="123"/>
      <c r="DN28" s="122"/>
      <c r="DO28" s="122"/>
      <c r="DP28" s="122"/>
      <c r="DQ28" s="122"/>
      <c r="DR28" s="122"/>
      <c r="DS28" s="122"/>
      <c r="DT28" s="122"/>
      <c r="DU28" s="122"/>
      <c r="DV28" s="122"/>
      <c r="DW28" s="122"/>
      <c r="DX28" s="122"/>
      <c r="DY28" s="122"/>
      <c r="DZ28" s="123"/>
      <c r="EA28" s="123"/>
      <c r="EB28" s="123"/>
      <c r="EC28" s="123"/>
      <c r="ED28" s="123"/>
      <c r="EE28" s="123"/>
      <c r="EF28" s="123"/>
      <c r="EG28" s="123"/>
      <c r="EH28" s="123"/>
      <c r="EI28" s="123"/>
      <c r="EJ28" s="123"/>
      <c r="EK28" s="123"/>
      <c r="EL28" s="122"/>
      <c r="EM28" s="122"/>
      <c r="EN28" s="122"/>
      <c r="EO28" s="122"/>
      <c r="EP28" s="122"/>
      <c r="EQ28" s="122"/>
      <c r="ER28" s="122"/>
      <c r="ES28" s="122"/>
      <c r="ET28" s="122"/>
      <c r="EU28" s="122"/>
      <c r="EV28" s="122"/>
      <c r="EW28" s="122"/>
      <c r="EX28" s="123"/>
      <c r="EY28" s="123"/>
      <c r="EZ28" s="123"/>
      <c r="FA28" s="123"/>
      <c r="FB28" s="123"/>
      <c r="FC28" s="123"/>
      <c r="FD28" s="125"/>
      <c r="FE28" s="125"/>
      <c r="FF28" s="125"/>
      <c r="FG28" s="125"/>
      <c r="FH28" s="125"/>
      <c r="FI28" s="125"/>
    </row>
    <row r="29" spans="1:165">
      <c r="A29" s="185"/>
      <c r="B29" s="185"/>
      <c r="C29" s="98"/>
      <c r="D29" s="99"/>
      <c r="E29" s="185"/>
      <c r="F29" s="105"/>
      <c r="G29" s="185"/>
      <c r="H29" s="185"/>
      <c r="I29" s="185"/>
      <c r="J29" s="188"/>
      <c r="K29" s="185"/>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3"/>
      <c r="AI29" s="123"/>
      <c r="AJ29" s="123"/>
      <c r="AK29" s="123"/>
      <c r="AL29" s="123"/>
      <c r="AM29" s="123"/>
      <c r="AN29" s="123"/>
      <c r="AO29" s="123"/>
      <c r="AP29" s="123"/>
      <c r="AQ29" s="123"/>
      <c r="AR29" s="123"/>
      <c r="AS29" s="123"/>
      <c r="AT29" s="122"/>
      <c r="AU29" s="122"/>
      <c r="AV29" s="122"/>
      <c r="AW29" s="122"/>
      <c r="AX29" s="122"/>
      <c r="AY29" s="122"/>
      <c r="AZ29" s="122"/>
      <c r="BA29" s="122"/>
      <c r="BB29" s="122"/>
      <c r="BC29" s="122"/>
      <c r="BD29" s="122"/>
      <c r="BE29" s="122"/>
      <c r="BF29" s="123"/>
      <c r="BG29" s="123"/>
      <c r="BH29" s="123"/>
      <c r="BI29" s="123"/>
      <c r="BJ29" s="123"/>
      <c r="BK29" s="123"/>
      <c r="BL29" s="123"/>
      <c r="BM29" s="123"/>
      <c r="BN29" s="123"/>
      <c r="BO29" s="123"/>
      <c r="BP29" s="123"/>
      <c r="BQ29" s="123"/>
      <c r="BR29" s="122"/>
      <c r="BS29" s="122"/>
      <c r="BT29" s="122"/>
      <c r="BU29" s="122"/>
      <c r="BV29" s="122"/>
      <c r="BW29" s="122"/>
      <c r="BX29" s="122"/>
      <c r="BY29" s="122"/>
      <c r="BZ29" s="122"/>
      <c r="CA29" s="122"/>
      <c r="CB29" s="122"/>
      <c r="CC29" s="122"/>
      <c r="CD29" s="123"/>
      <c r="CE29" s="123"/>
      <c r="CF29" s="123"/>
      <c r="CG29" s="123"/>
      <c r="CH29" s="123"/>
      <c r="CI29" s="123"/>
      <c r="CJ29" s="123"/>
      <c r="CK29" s="123"/>
      <c r="CL29" s="123"/>
      <c r="CM29" s="123"/>
      <c r="CN29" s="123"/>
      <c r="CO29" s="123"/>
      <c r="CP29" s="122"/>
      <c r="CQ29" s="122"/>
      <c r="CR29" s="122"/>
      <c r="CS29" s="122"/>
      <c r="CT29" s="122"/>
      <c r="CU29" s="122"/>
      <c r="CV29" s="122"/>
      <c r="CW29" s="122"/>
      <c r="CX29" s="122"/>
      <c r="CY29" s="122"/>
      <c r="CZ29" s="122"/>
      <c r="DA29" s="122"/>
      <c r="DB29" s="123"/>
      <c r="DC29" s="123"/>
      <c r="DD29" s="123"/>
      <c r="DE29" s="123"/>
      <c r="DF29" s="123"/>
      <c r="DG29" s="123"/>
      <c r="DH29" s="123"/>
      <c r="DI29" s="123"/>
      <c r="DJ29" s="123"/>
      <c r="DK29" s="123"/>
      <c r="DL29" s="123"/>
      <c r="DM29" s="123"/>
      <c r="DN29" s="122"/>
      <c r="DO29" s="122"/>
      <c r="DP29" s="122"/>
      <c r="DQ29" s="122"/>
      <c r="DR29" s="122"/>
      <c r="DS29" s="122"/>
      <c r="DT29" s="122"/>
      <c r="DU29" s="122"/>
      <c r="DV29" s="122"/>
      <c r="DW29" s="122"/>
      <c r="DX29" s="122"/>
      <c r="DY29" s="122"/>
      <c r="DZ29" s="123"/>
      <c r="EA29" s="123"/>
      <c r="EB29" s="123"/>
      <c r="EC29" s="123"/>
      <c r="ED29" s="123"/>
      <c r="EE29" s="123"/>
      <c r="EF29" s="123"/>
      <c r="EG29" s="123"/>
      <c r="EH29" s="123"/>
      <c r="EI29" s="123"/>
      <c r="EJ29" s="123"/>
      <c r="EK29" s="123"/>
      <c r="EL29" s="122"/>
      <c r="EM29" s="122"/>
      <c r="EN29" s="122"/>
      <c r="EO29" s="122"/>
      <c r="EP29" s="122"/>
      <c r="EQ29" s="122"/>
      <c r="ER29" s="122"/>
      <c r="ES29" s="122"/>
      <c r="ET29" s="122"/>
      <c r="EU29" s="122"/>
      <c r="EV29" s="122"/>
      <c r="EW29" s="122"/>
      <c r="EX29" s="123"/>
      <c r="EY29" s="123"/>
      <c r="EZ29" s="123"/>
      <c r="FA29" s="123"/>
      <c r="FB29" s="123"/>
      <c r="FC29" s="123"/>
      <c r="FD29" s="125"/>
      <c r="FE29" s="125"/>
      <c r="FF29" s="125"/>
      <c r="FG29" s="125"/>
      <c r="FH29" s="125"/>
      <c r="FI29" s="125"/>
    </row>
    <row r="30" spans="1:165">
      <c r="A30" s="185"/>
      <c r="B30" s="185"/>
      <c r="C30" s="98"/>
      <c r="D30" s="99"/>
      <c r="E30" s="185"/>
      <c r="F30" s="105"/>
      <c r="G30" s="185"/>
      <c r="H30" s="185"/>
      <c r="I30" s="185"/>
      <c r="J30" s="188"/>
      <c r="K30" s="185"/>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3"/>
      <c r="AI30" s="123"/>
      <c r="AJ30" s="123"/>
      <c r="AK30" s="123"/>
      <c r="AL30" s="123"/>
      <c r="AM30" s="123"/>
      <c r="AN30" s="123"/>
      <c r="AO30" s="123"/>
      <c r="AP30" s="123"/>
      <c r="AQ30" s="123"/>
      <c r="AR30" s="123"/>
      <c r="AS30" s="123"/>
      <c r="AT30" s="122"/>
      <c r="AU30" s="122"/>
      <c r="AV30" s="122"/>
      <c r="AW30" s="122"/>
      <c r="AX30" s="122"/>
      <c r="AY30" s="122"/>
      <c r="AZ30" s="122"/>
      <c r="BA30" s="122"/>
      <c r="BB30" s="122"/>
      <c r="BC30" s="122"/>
      <c r="BD30" s="122"/>
      <c r="BE30" s="122"/>
      <c r="BF30" s="123"/>
      <c r="BG30" s="123"/>
      <c r="BH30" s="123"/>
      <c r="BI30" s="123"/>
      <c r="BJ30" s="123"/>
      <c r="BK30" s="123"/>
      <c r="BL30" s="123"/>
      <c r="BM30" s="123"/>
      <c r="BN30" s="123"/>
      <c r="BO30" s="123"/>
      <c r="BP30" s="123"/>
      <c r="BQ30" s="123"/>
      <c r="BR30" s="122"/>
      <c r="BS30" s="122"/>
      <c r="BT30" s="122"/>
      <c r="BU30" s="122"/>
      <c r="BV30" s="122"/>
      <c r="BW30" s="122"/>
      <c r="BX30" s="122"/>
      <c r="BY30" s="122"/>
      <c r="BZ30" s="122"/>
      <c r="CA30" s="122"/>
      <c r="CB30" s="122"/>
      <c r="CC30" s="122"/>
      <c r="CD30" s="123"/>
      <c r="CE30" s="123"/>
      <c r="CF30" s="123"/>
      <c r="CG30" s="123"/>
      <c r="CH30" s="123"/>
      <c r="CI30" s="123"/>
      <c r="CJ30" s="123"/>
      <c r="CK30" s="123"/>
      <c r="CL30" s="123"/>
      <c r="CM30" s="123"/>
      <c r="CN30" s="123"/>
      <c r="CO30" s="123"/>
      <c r="CP30" s="122"/>
      <c r="CQ30" s="122"/>
      <c r="CR30" s="122"/>
      <c r="CS30" s="122"/>
      <c r="CT30" s="122"/>
      <c r="CU30" s="122"/>
      <c r="CV30" s="122"/>
      <c r="CW30" s="122"/>
      <c r="CX30" s="122"/>
      <c r="CY30" s="122"/>
      <c r="CZ30" s="122"/>
      <c r="DA30" s="122"/>
      <c r="DB30" s="123"/>
      <c r="DC30" s="123"/>
      <c r="DD30" s="123"/>
      <c r="DE30" s="123"/>
      <c r="DF30" s="123"/>
      <c r="DG30" s="123"/>
      <c r="DH30" s="123"/>
      <c r="DI30" s="123"/>
      <c r="DJ30" s="123"/>
      <c r="DK30" s="123"/>
      <c r="DL30" s="123"/>
      <c r="DM30" s="123"/>
      <c r="DN30" s="122"/>
      <c r="DO30" s="122"/>
      <c r="DP30" s="122"/>
      <c r="DQ30" s="122"/>
      <c r="DR30" s="122"/>
      <c r="DS30" s="122"/>
      <c r="DT30" s="122"/>
      <c r="DU30" s="122"/>
      <c r="DV30" s="122"/>
      <c r="DW30" s="122"/>
      <c r="DX30" s="122"/>
      <c r="DY30" s="122"/>
      <c r="DZ30" s="123"/>
      <c r="EA30" s="123"/>
      <c r="EB30" s="123"/>
      <c r="EC30" s="123"/>
      <c r="ED30" s="123"/>
      <c r="EE30" s="123"/>
      <c r="EF30" s="123"/>
      <c r="EG30" s="123"/>
      <c r="EH30" s="123"/>
      <c r="EI30" s="123"/>
      <c r="EJ30" s="123"/>
      <c r="EK30" s="123"/>
      <c r="EL30" s="122"/>
      <c r="EM30" s="122"/>
      <c r="EN30" s="122"/>
      <c r="EO30" s="122"/>
      <c r="EP30" s="122"/>
      <c r="EQ30" s="122"/>
      <c r="ER30" s="122"/>
      <c r="ES30" s="122"/>
      <c r="ET30" s="122"/>
      <c r="EU30" s="122"/>
      <c r="EV30" s="122"/>
      <c r="EW30" s="122"/>
      <c r="EX30" s="123"/>
      <c r="EY30" s="123"/>
      <c r="EZ30" s="123"/>
      <c r="FA30" s="123"/>
      <c r="FB30" s="123"/>
      <c r="FC30" s="123"/>
      <c r="FD30" s="125"/>
      <c r="FE30" s="125"/>
      <c r="FF30" s="125"/>
      <c r="FG30" s="125"/>
      <c r="FH30" s="125"/>
      <c r="FI30" s="125"/>
    </row>
    <row r="31" spans="1:165">
      <c r="A31" s="185"/>
      <c r="B31" s="185"/>
      <c r="C31" s="98"/>
      <c r="D31" s="99"/>
      <c r="E31" s="185"/>
      <c r="F31" s="105"/>
      <c r="G31" s="185"/>
      <c r="H31" s="185"/>
      <c r="I31" s="185"/>
      <c r="J31" s="188"/>
      <c r="K31" s="185"/>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3"/>
      <c r="AI31" s="123"/>
      <c r="AJ31" s="123"/>
      <c r="AK31" s="123"/>
      <c r="AL31" s="123"/>
      <c r="AM31" s="123"/>
      <c r="AN31" s="123"/>
      <c r="AO31" s="123"/>
      <c r="AP31" s="123"/>
      <c r="AQ31" s="123"/>
      <c r="AR31" s="123"/>
      <c r="AS31" s="123"/>
      <c r="AT31" s="122"/>
      <c r="AU31" s="122"/>
      <c r="AV31" s="122"/>
      <c r="AW31" s="122"/>
      <c r="AX31" s="122"/>
      <c r="AY31" s="122"/>
      <c r="AZ31" s="122"/>
      <c r="BA31" s="122"/>
      <c r="BB31" s="122"/>
      <c r="BC31" s="122"/>
      <c r="BD31" s="122"/>
      <c r="BE31" s="122"/>
      <c r="BF31" s="123"/>
      <c r="BG31" s="123"/>
      <c r="BH31" s="123"/>
      <c r="BI31" s="123"/>
      <c r="BJ31" s="123"/>
      <c r="BK31" s="123"/>
      <c r="BL31" s="123"/>
      <c r="BM31" s="123"/>
      <c r="BN31" s="123"/>
      <c r="BO31" s="123"/>
      <c r="BP31" s="123"/>
      <c r="BQ31" s="123"/>
      <c r="BR31" s="122"/>
      <c r="BS31" s="122"/>
      <c r="BT31" s="122"/>
      <c r="BU31" s="122"/>
      <c r="BV31" s="122"/>
      <c r="BW31" s="122"/>
      <c r="BX31" s="122"/>
      <c r="BY31" s="122"/>
      <c r="BZ31" s="122"/>
      <c r="CA31" s="122"/>
      <c r="CB31" s="122"/>
      <c r="CC31" s="122"/>
      <c r="CD31" s="123"/>
      <c r="CE31" s="123"/>
      <c r="CF31" s="123"/>
      <c r="CG31" s="123"/>
      <c r="CH31" s="123"/>
      <c r="CI31" s="123"/>
      <c r="CJ31" s="123"/>
      <c r="CK31" s="123"/>
      <c r="CL31" s="123"/>
      <c r="CM31" s="123"/>
      <c r="CN31" s="123"/>
      <c r="CO31" s="123"/>
      <c r="CP31" s="122"/>
      <c r="CQ31" s="122"/>
      <c r="CR31" s="122"/>
      <c r="CS31" s="122"/>
      <c r="CT31" s="122"/>
      <c r="CU31" s="122"/>
      <c r="CV31" s="122"/>
      <c r="CW31" s="122"/>
      <c r="CX31" s="122"/>
      <c r="CY31" s="122"/>
      <c r="CZ31" s="122"/>
      <c r="DA31" s="122"/>
      <c r="DB31" s="123"/>
      <c r="DC31" s="123"/>
      <c r="DD31" s="123"/>
      <c r="DE31" s="123"/>
      <c r="DF31" s="123"/>
      <c r="DG31" s="123"/>
      <c r="DH31" s="123"/>
      <c r="DI31" s="123"/>
      <c r="DJ31" s="123"/>
      <c r="DK31" s="123"/>
      <c r="DL31" s="123"/>
      <c r="DM31" s="123"/>
      <c r="DN31" s="122"/>
      <c r="DO31" s="122"/>
      <c r="DP31" s="122"/>
      <c r="DQ31" s="122"/>
      <c r="DR31" s="122"/>
      <c r="DS31" s="122"/>
      <c r="DT31" s="122"/>
      <c r="DU31" s="122"/>
      <c r="DV31" s="122"/>
      <c r="DW31" s="122"/>
      <c r="DX31" s="122"/>
      <c r="DY31" s="122"/>
      <c r="DZ31" s="123"/>
      <c r="EA31" s="123"/>
      <c r="EB31" s="123"/>
      <c r="EC31" s="123"/>
      <c r="ED31" s="123"/>
      <c r="EE31" s="123"/>
      <c r="EF31" s="123"/>
      <c r="EG31" s="123"/>
      <c r="EH31" s="123"/>
      <c r="EI31" s="123"/>
      <c r="EJ31" s="123"/>
      <c r="EK31" s="123"/>
      <c r="EL31" s="122"/>
      <c r="EM31" s="122"/>
      <c r="EN31" s="122"/>
      <c r="EO31" s="122"/>
      <c r="EP31" s="122"/>
      <c r="EQ31" s="122"/>
      <c r="ER31" s="122"/>
      <c r="ES31" s="122"/>
      <c r="ET31" s="122"/>
      <c r="EU31" s="122"/>
      <c r="EV31" s="122"/>
      <c r="EW31" s="122"/>
      <c r="EX31" s="123"/>
      <c r="EY31" s="123"/>
      <c r="EZ31" s="123"/>
      <c r="FA31" s="123"/>
      <c r="FB31" s="123"/>
      <c r="FC31" s="123"/>
      <c r="FD31" s="125"/>
      <c r="FE31" s="125"/>
      <c r="FF31" s="125"/>
      <c r="FG31" s="125"/>
      <c r="FH31" s="125"/>
      <c r="FI31" s="125"/>
    </row>
    <row r="32" spans="1:165">
      <c r="A32" s="185"/>
      <c r="B32" s="185"/>
      <c r="C32" s="98"/>
      <c r="D32" s="99"/>
      <c r="E32" s="185"/>
      <c r="F32" s="105"/>
      <c r="G32" s="185"/>
      <c r="H32" s="185"/>
      <c r="I32" s="185"/>
      <c r="J32" s="188"/>
      <c r="K32" s="185"/>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3"/>
      <c r="AI32" s="123"/>
      <c r="AJ32" s="123"/>
      <c r="AK32" s="123"/>
      <c r="AL32" s="123"/>
      <c r="AM32" s="123"/>
      <c r="AN32" s="123"/>
      <c r="AO32" s="123"/>
      <c r="AP32" s="123"/>
      <c r="AQ32" s="123"/>
      <c r="AR32" s="123"/>
      <c r="AS32" s="123"/>
      <c r="AT32" s="122"/>
      <c r="AU32" s="122"/>
      <c r="AV32" s="122"/>
      <c r="AW32" s="122"/>
      <c r="AX32" s="122"/>
      <c r="AY32" s="122"/>
      <c r="AZ32" s="122"/>
      <c r="BA32" s="122"/>
      <c r="BB32" s="122"/>
      <c r="BC32" s="122"/>
      <c r="BD32" s="122"/>
      <c r="BE32" s="122"/>
      <c r="BF32" s="123"/>
      <c r="BG32" s="123"/>
      <c r="BH32" s="123"/>
      <c r="BI32" s="123"/>
      <c r="BJ32" s="123"/>
      <c r="BK32" s="123"/>
      <c r="BL32" s="123"/>
      <c r="BM32" s="123"/>
      <c r="BN32" s="123"/>
      <c r="BO32" s="123"/>
      <c r="BP32" s="123"/>
      <c r="BQ32" s="123"/>
      <c r="BR32" s="122"/>
      <c r="BS32" s="122"/>
      <c r="BT32" s="122"/>
      <c r="BU32" s="122"/>
      <c r="BV32" s="122"/>
      <c r="BW32" s="122"/>
      <c r="BX32" s="122"/>
      <c r="BY32" s="122"/>
      <c r="BZ32" s="122"/>
      <c r="CA32" s="122"/>
      <c r="CB32" s="122"/>
      <c r="CC32" s="122"/>
      <c r="CD32" s="123"/>
      <c r="CE32" s="123"/>
      <c r="CF32" s="123"/>
      <c r="CG32" s="123"/>
      <c r="CH32" s="123"/>
      <c r="CI32" s="123"/>
      <c r="CJ32" s="123"/>
      <c r="CK32" s="123"/>
      <c r="CL32" s="123"/>
      <c r="CM32" s="123"/>
      <c r="CN32" s="123"/>
      <c r="CO32" s="123"/>
      <c r="CP32" s="122"/>
      <c r="CQ32" s="122"/>
      <c r="CR32" s="122"/>
      <c r="CS32" s="122"/>
      <c r="CT32" s="122"/>
      <c r="CU32" s="122"/>
      <c r="CV32" s="122"/>
      <c r="CW32" s="122"/>
      <c r="CX32" s="122"/>
      <c r="CY32" s="122"/>
      <c r="CZ32" s="122"/>
      <c r="DA32" s="122"/>
      <c r="DB32" s="123"/>
      <c r="DC32" s="123"/>
      <c r="DD32" s="123"/>
      <c r="DE32" s="123"/>
      <c r="DF32" s="123"/>
      <c r="DG32" s="123"/>
      <c r="DH32" s="123"/>
      <c r="DI32" s="123"/>
      <c r="DJ32" s="123"/>
      <c r="DK32" s="123"/>
      <c r="DL32" s="123"/>
      <c r="DM32" s="123"/>
      <c r="DN32" s="122"/>
      <c r="DO32" s="122"/>
      <c r="DP32" s="122"/>
      <c r="DQ32" s="122"/>
      <c r="DR32" s="122"/>
      <c r="DS32" s="122"/>
      <c r="DT32" s="122"/>
      <c r="DU32" s="122"/>
      <c r="DV32" s="122"/>
      <c r="DW32" s="122"/>
      <c r="DX32" s="122"/>
      <c r="DY32" s="122"/>
      <c r="DZ32" s="123"/>
      <c r="EA32" s="123"/>
      <c r="EB32" s="123"/>
      <c r="EC32" s="123"/>
      <c r="ED32" s="123"/>
      <c r="EE32" s="123"/>
      <c r="EF32" s="123"/>
      <c r="EG32" s="123"/>
      <c r="EH32" s="123"/>
      <c r="EI32" s="123"/>
      <c r="EJ32" s="123"/>
      <c r="EK32" s="123"/>
      <c r="EL32" s="122"/>
      <c r="EM32" s="122"/>
      <c r="EN32" s="122"/>
      <c r="EO32" s="122"/>
      <c r="EP32" s="122"/>
      <c r="EQ32" s="122"/>
      <c r="ER32" s="122"/>
      <c r="ES32" s="122"/>
      <c r="ET32" s="122"/>
      <c r="EU32" s="122"/>
      <c r="EV32" s="122"/>
      <c r="EW32" s="122"/>
      <c r="EX32" s="123"/>
      <c r="EY32" s="123"/>
      <c r="EZ32" s="123"/>
      <c r="FA32" s="123"/>
      <c r="FB32" s="123"/>
      <c r="FC32" s="123"/>
      <c r="FD32" s="125"/>
      <c r="FE32" s="125"/>
      <c r="FF32" s="125"/>
      <c r="FG32" s="125"/>
      <c r="FH32" s="125"/>
      <c r="FI32" s="125"/>
    </row>
    <row r="33" spans="1:165">
      <c r="A33" s="185"/>
      <c r="B33" s="185"/>
      <c r="C33" s="98"/>
      <c r="D33" s="99"/>
      <c r="E33" s="185"/>
      <c r="F33" s="105"/>
      <c r="G33" s="185"/>
      <c r="H33" s="185"/>
      <c r="I33" s="185"/>
      <c r="J33" s="188"/>
      <c r="K33" s="185"/>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3"/>
      <c r="AI33" s="123"/>
      <c r="AJ33" s="123"/>
      <c r="AK33" s="123"/>
      <c r="AL33" s="123"/>
      <c r="AM33" s="123"/>
      <c r="AN33" s="123"/>
      <c r="AO33" s="123"/>
      <c r="AP33" s="123"/>
      <c r="AQ33" s="123"/>
      <c r="AR33" s="123"/>
      <c r="AS33" s="123"/>
      <c r="AT33" s="122"/>
      <c r="AU33" s="122"/>
      <c r="AV33" s="122"/>
      <c r="AW33" s="122"/>
      <c r="AX33" s="122"/>
      <c r="AY33" s="122"/>
      <c r="AZ33" s="122"/>
      <c r="BA33" s="122"/>
      <c r="BB33" s="122"/>
      <c r="BC33" s="122"/>
      <c r="BD33" s="122"/>
      <c r="BE33" s="122"/>
      <c r="BF33" s="123"/>
      <c r="BG33" s="123"/>
      <c r="BH33" s="123"/>
      <c r="BI33" s="123"/>
      <c r="BJ33" s="123"/>
      <c r="BK33" s="123"/>
      <c r="BL33" s="123"/>
      <c r="BM33" s="123"/>
      <c r="BN33" s="123"/>
      <c r="BO33" s="123"/>
      <c r="BP33" s="123"/>
      <c r="BQ33" s="123"/>
      <c r="BR33" s="122"/>
      <c r="BS33" s="122"/>
      <c r="BT33" s="122"/>
      <c r="BU33" s="122"/>
      <c r="BV33" s="122"/>
      <c r="BW33" s="122"/>
      <c r="BX33" s="122"/>
      <c r="BY33" s="122"/>
      <c r="BZ33" s="122"/>
      <c r="CA33" s="122"/>
      <c r="CB33" s="122"/>
      <c r="CC33" s="122"/>
      <c r="CD33" s="123"/>
      <c r="CE33" s="123"/>
      <c r="CF33" s="123"/>
      <c r="CG33" s="123"/>
      <c r="CH33" s="123"/>
      <c r="CI33" s="123"/>
      <c r="CJ33" s="123"/>
      <c r="CK33" s="123"/>
      <c r="CL33" s="123"/>
      <c r="CM33" s="123"/>
      <c r="CN33" s="123"/>
      <c r="CO33" s="123"/>
      <c r="CP33" s="122"/>
      <c r="CQ33" s="122"/>
      <c r="CR33" s="122"/>
      <c r="CS33" s="122"/>
      <c r="CT33" s="122"/>
      <c r="CU33" s="122"/>
      <c r="CV33" s="122"/>
      <c r="CW33" s="122"/>
      <c r="CX33" s="122"/>
      <c r="CY33" s="122"/>
      <c r="CZ33" s="122"/>
      <c r="DA33" s="122"/>
      <c r="DB33" s="123"/>
      <c r="DC33" s="123"/>
      <c r="DD33" s="123"/>
      <c r="DE33" s="123"/>
      <c r="DF33" s="123"/>
      <c r="DG33" s="123"/>
      <c r="DH33" s="123"/>
      <c r="DI33" s="123"/>
      <c r="DJ33" s="123"/>
      <c r="DK33" s="123"/>
      <c r="DL33" s="123"/>
      <c r="DM33" s="123"/>
      <c r="DN33" s="122"/>
      <c r="DO33" s="122"/>
      <c r="DP33" s="122"/>
      <c r="DQ33" s="122"/>
      <c r="DR33" s="122"/>
      <c r="DS33" s="122"/>
      <c r="DT33" s="122"/>
      <c r="DU33" s="122"/>
      <c r="DV33" s="122"/>
      <c r="DW33" s="122"/>
      <c r="DX33" s="122"/>
      <c r="DY33" s="122"/>
      <c r="DZ33" s="123"/>
      <c r="EA33" s="123"/>
      <c r="EB33" s="123"/>
      <c r="EC33" s="123"/>
      <c r="ED33" s="123"/>
      <c r="EE33" s="123"/>
      <c r="EF33" s="123"/>
      <c r="EG33" s="123"/>
      <c r="EH33" s="123"/>
      <c r="EI33" s="123"/>
      <c r="EJ33" s="123"/>
      <c r="EK33" s="123"/>
      <c r="EL33" s="122"/>
      <c r="EM33" s="122"/>
      <c r="EN33" s="122"/>
      <c r="EO33" s="122"/>
      <c r="EP33" s="122"/>
      <c r="EQ33" s="122"/>
      <c r="ER33" s="122"/>
      <c r="ES33" s="122"/>
      <c r="ET33" s="122"/>
      <c r="EU33" s="122"/>
      <c r="EV33" s="122"/>
      <c r="EW33" s="122"/>
      <c r="EX33" s="123"/>
      <c r="EY33" s="123"/>
      <c r="EZ33" s="123"/>
      <c r="FA33" s="123"/>
      <c r="FB33" s="123"/>
      <c r="FC33" s="123"/>
      <c r="FD33" s="125"/>
      <c r="FE33" s="125"/>
      <c r="FF33" s="125"/>
      <c r="FG33" s="125"/>
      <c r="FH33" s="125"/>
      <c r="FI33" s="125"/>
    </row>
    <row r="34" spans="1:165">
      <c r="A34" s="185"/>
      <c r="B34" s="185"/>
      <c r="C34" s="98"/>
      <c r="D34" s="99"/>
      <c r="E34" s="185"/>
      <c r="F34" s="105"/>
      <c r="G34" s="185"/>
      <c r="H34" s="185"/>
      <c r="I34" s="185"/>
      <c r="J34" s="188"/>
      <c r="K34" s="185"/>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3"/>
      <c r="AI34" s="123"/>
      <c r="AJ34" s="123"/>
      <c r="AK34" s="123"/>
      <c r="AL34" s="123"/>
      <c r="AM34" s="123"/>
      <c r="AN34" s="123"/>
      <c r="AO34" s="123"/>
      <c r="AP34" s="123"/>
      <c r="AQ34" s="123"/>
      <c r="AR34" s="123"/>
      <c r="AS34" s="123"/>
      <c r="AT34" s="122"/>
      <c r="AU34" s="122"/>
      <c r="AV34" s="122"/>
      <c r="AW34" s="122"/>
      <c r="AX34" s="122"/>
      <c r="AY34" s="122"/>
      <c r="AZ34" s="122"/>
      <c r="BA34" s="122"/>
      <c r="BB34" s="122"/>
      <c r="BC34" s="122"/>
      <c r="BD34" s="122"/>
      <c r="BE34" s="122"/>
      <c r="BF34" s="123"/>
      <c r="BG34" s="123"/>
      <c r="BH34" s="123"/>
      <c r="BI34" s="123"/>
      <c r="BJ34" s="123"/>
      <c r="BK34" s="123"/>
      <c r="BL34" s="123"/>
      <c r="BM34" s="123"/>
      <c r="BN34" s="123"/>
      <c r="BO34" s="123"/>
      <c r="BP34" s="123"/>
      <c r="BQ34" s="123"/>
      <c r="BR34" s="122"/>
      <c r="BS34" s="122"/>
      <c r="BT34" s="122"/>
      <c r="BU34" s="122"/>
      <c r="BV34" s="122"/>
      <c r="BW34" s="122"/>
      <c r="BX34" s="122"/>
      <c r="BY34" s="122"/>
      <c r="BZ34" s="122"/>
      <c r="CA34" s="122"/>
      <c r="CB34" s="122"/>
      <c r="CC34" s="122"/>
      <c r="CD34" s="123"/>
      <c r="CE34" s="123"/>
      <c r="CF34" s="123"/>
      <c r="CG34" s="123"/>
      <c r="CH34" s="123"/>
      <c r="CI34" s="123"/>
      <c r="CJ34" s="123"/>
      <c r="CK34" s="123"/>
      <c r="CL34" s="123"/>
      <c r="CM34" s="123"/>
      <c r="CN34" s="123"/>
      <c r="CO34" s="123"/>
      <c r="CP34" s="122"/>
      <c r="CQ34" s="122"/>
      <c r="CR34" s="122"/>
      <c r="CS34" s="122"/>
      <c r="CT34" s="122"/>
      <c r="CU34" s="122"/>
      <c r="CV34" s="122"/>
      <c r="CW34" s="122"/>
      <c r="CX34" s="122"/>
      <c r="CY34" s="122"/>
      <c r="CZ34" s="122"/>
      <c r="DA34" s="122"/>
      <c r="DB34" s="123"/>
      <c r="DC34" s="123"/>
      <c r="DD34" s="123"/>
      <c r="DE34" s="123"/>
      <c r="DF34" s="123"/>
      <c r="DG34" s="123"/>
      <c r="DH34" s="123"/>
      <c r="DI34" s="123"/>
      <c r="DJ34" s="123"/>
      <c r="DK34" s="123"/>
      <c r="DL34" s="123"/>
      <c r="DM34" s="123"/>
      <c r="DN34" s="122"/>
      <c r="DO34" s="122"/>
      <c r="DP34" s="122"/>
      <c r="DQ34" s="122"/>
      <c r="DR34" s="122"/>
      <c r="DS34" s="122"/>
      <c r="DT34" s="122"/>
      <c r="DU34" s="122"/>
      <c r="DV34" s="122"/>
      <c r="DW34" s="122"/>
      <c r="DX34" s="122"/>
      <c r="DY34" s="122"/>
      <c r="DZ34" s="123"/>
      <c r="EA34" s="123"/>
      <c r="EB34" s="123"/>
      <c r="EC34" s="123"/>
      <c r="ED34" s="123"/>
      <c r="EE34" s="123"/>
      <c r="EF34" s="123"/>
      <c r="EG34" s="123"/>
      <c r="EH34" s="123"/>
      <c r="EI34" s="123"/>
      <c r="EJ34" s="123"/>
      <c r="EK34" s="123"/>
      <c r="EL34" s="122"/>
      <c r="EM34" s="122"/>
      <c r="EN34" s="122"/>
      <c r="EO34" s="122"/>
      <c r="EP34" s="122"/>
      <c r="EQ34" s="122"/>
      <c r="ER34" s="122"/>
      <c r="ES34" s="122"/>
      <c r="ET34" s="122"/>
      <c r="EU34" s="122"/>
      <c r="EV34" s="122"/>
      <c r="EW34" s="122"/>
      <c r="EX34" s="123"/>
      <c r="EY34" s="123"/>
      <c r="EZ34" s="123"/>
      <c r="FA34" s="123"/>
      <c r="FB34" s="123"/>
      <c r="FC34" s="123"/>
      <c r="FD34" s="125"/>
      <c r="FE34" s="125"/>
      <c r="FF34" s="125"/>
      <c r="FG34" s="125"/>
      <c r="FH34" s="125"/>
      <c r="FI34" s="125"/>
    </row>
    <row r="35" spans="1:165">
      <c r="A35" s="185"/>
      <c r="B35" s="185"/>
      <c r="C35" s="98"/>
      <c r="D35" s="99"/>
      <c r="E35" s="185"/>
      <c r="F35" s="105"/>
      <c r="G35" s="185"/>
      <c r="H35" s="185"/>
      <c r="I35" s="185"/>
      <c r="J35" s="188"/>
      <c r="K35" s="185"/>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3"/>
      <c r="AI35" s="123"/>
      <c r="AJ35" s="123"/>
      <c r="AK35" s="123"/>
      <c r="AL35" s="123"/>
      <c r="AM35" s="123"/>
      <c r="AN35" s="123"/>
      <c r="AO35" s="123"/>
      <c r="AP35" s="123"/>
      <c r="AQ35" s="123"/>
      <c r="AR35" s="123"/>
      <c r="AS35" s="123"/>
      <c r="AT35" s="122"/>
      <c r="AU35" s="122"/>
      <c r="AV35" s="122"/>
      <c r="AW35" s="122"/>
      <c r="AX35" s="122"/>
      <c r="AY35" s="122"/>
      <c r="AZ35" s="122"/>
      <c r="BA35" s="122"/>
      <c r="BB35" s="122"/>
      <c r="BC35" s="122"/>
      <c r="BD35" s="122"/>
      <c r="BE35" s="122"/>
      <c r="BF35" s="123"/>
      <c r="BG35" s="123"/>
      <c r="BH35" s="123"/>
      <c r="BI35" s="123"/>
      <c r="BJ35" s="123"/>
      <c r="BK35" s="123"/>
      <c r="BL35" s="123"/>
      <c r="BM35" s="123"/>
      <c r="BN35" s="123"/>
      <c r="BO35" s="123"/>
      <c r="BP35" s="123"/>
      <c r="BQ35" s="123"/>
      <c r="BR35" s="122"/>
      <c r="BS35" s="122"/>
      <c r="BT35" s="122"/>
      <c r="BU35" s="122"/>
      <c r="BV35" s="122"/>
      <c r="BW35" s="122"/>
      <c r="BX35" s="122"/>
      <c r="BY35" s="122"/>
      <c r="BZ35" s="122"/>
      <c r="CA35" s="122"/>
      <c r="CB35" s="122"/>
      <c r="CC35" s="122"/>
      <c r="CD35" s="123"/>
      <c r="CE35" s="123"/>
      <c r="CF35" s="123"/>
      <c r="CG35" s="123"/>
      <c r="CH35" s="123"/>
      <c r="CI35" s="123"/>
      <c r="CJ35" s="123"/>
      <c r="CK35" s="123"/>
      <c r="CL35" s="123"/>
      <c r="CM35" s="123"/>
      <c r="CN35" s="123"/>
      <c r="CO35" s="123"/>
      <c r="CP35" s="122"/>
      <c r="CQ35" s="122"/>
      <c r="CR35" s="122"/>
      <c r="CS35" s="122"/>
      <c r="CT35" s="122"/>
      <c r="CU35" s="122"/>
      <c r="CV35" s="122"/>
      <c r="CW35" s="122"/>
      <c r="CX35" s="122"/>
      <c r="CY35" s="122"/>
      <c r="CZ35" s="122"/>
      <c r="DA35" s="122"/>
      <c r="DB35" s="123"/>
      <c r="DC35" s="123"/>
      <c r="DD35" s="123"/>
      <c r="DE35" s="123"/>
      <c r="DF35" s="123"/>
      <c r="DG35" s="123"/>
      <c r="DH35" s="123"/>
      <c r="DI35" s="123"/>
      <c r="DJ35" s="123"/>
      <c r="DK35" s="123"/>
      <c r="DL35" s="123"/>
      <c r="DM35" s="123"/>
      <c r="DN35" s="122"/>
      <c r="DO35" s="122"/>
      <c r="DP35" s="122"/>
      <c r="DQ35" s="122"/>
      <c r="DR35" s="122"/>
      <c r="DS35" s="122"/>
      <c r="DT35" s="122"/>
      <c r="DU35" s="122"/>
      <c r="DV35" s="122"/>
      <c r="DW35" s="122"/>
      <c r="DX35" s="122"/>
      <c r="DY35" s="122"/>
      <c r="DZ35" s="123"/>
      <c r="EA35" s="123"/>
      <c r="EB35" s="123"/>
      <c r="EC35" s="123"/>
      <c r="ED35" s="123"/>
      <c r="EE35" s="123"/>
      <c r="EF35" s="123"/>
      <c r="EG35" s="123"/>
      <c r="EH35" s="123"/>
      <c r="EI35" s="123"/>
      <c r="EJ35" s="123"/>
      <c r="EK35" s="123"/>
      <c r="EL35" s="122"/>
      <c r="EM35" s="122"/>
      <c r="EN35" s="122"/>
      <c r="EO35" s="122"/>
      <c r="EP35" s="122"/>
      <c r="EQ35" s="122"/>
      <c r="ER35" s="122"/>
      <c r="ES35" s="122"/>
      <c r="ET35" s="122"/>
      <c r="EU35" s="122"/>
      <c r="EV35" s="122"/>
      <c r="EW35" s="122"/>
      <c r="EX35" s="123"/>
      <c r="EY35" s="123"/>
      <c r="EZ35" s="123"/>
      <c r="FA35" s="123"/>
      <c r="FB35" s="123"/>
      <c r="FC35" s="123"/>
      <c r="FD35" s="125"/>
      <c r="FE35" s="125"/>
      <c r="FF35" s="125"/>
      <c r="FG35" s="125"/>
      <c r="FH35" s="125"/>
      <c r="FI35" s="125"/>
    </row>
    <row r="36" spans="1:165">
      <c r="A36" s="185"/>
      <c r="B36" s="185"/>
      <c r="C36" s="185"/>
      <c r="D36" s="186"/>
      <c r="E36" s="185"/>
      <c r="F36" s="189"/>
      <c r="G36" s="185"/>
      <c r="H36" s="185"/>
      <c r="I36" s="185"/>
      <c r="J36" s="188"/>
      <c r="K36" s="185"/>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3"/>
      <c r="AI36" s="123"/>
      <c r="AJ36" s="123"/>
      <c r="AK36" s="123"/>
      <c r="AL36" s="123"/>
      <c r="AM36" s="123"/>
      <c r="AN36" s="123"/>
      <c r="AO36" s="123"/>
      <c r="AP36" s="123"/>
      <c r="AQ36" s="123"/>
      <c r="AR36" s="123"/>
      <c r="AS36" s="123"/>
      <c r="AT36" s="122"/>
      <c r="AU36" s="122"/>
      <c r="AV36" s="122"/>
      <c r="AW36" s="122"/>
      <c r="AX36" s="122"/>
      <c r="AY36" s="122"/>
      <c r="AZ36" s="122"/>
      <c r="BA36" s="122"/>
      <c r="BB36" s="122"/>
      <c r="BC36" s="122"/>
      <c r="BD36" s="122"/>
      <c r="BE36" s="122"/>
      <c r="BF36" s="123"/>
      <c r="BG36" s="123"/>
      <c r="BH36" s="123"/>
      <c r="BI36" s="123"/>
      <c r="BJ36" s="123"/>
      <c r="BK36" s="123"/>
      <c r="BL36" s="123"/>
      <c r="BM36" s="123"/>
      <c r="BN36" s="123"/>
      <c r="BO36" s="123"/>
      <c r="BP36" s="123"/>
      <c r="BQ36" s="123"/>
      <c r="BR36" s="122"/>
      <c r="BS36" s="122"/>
      <c r="BT36" s="122"/>
      <c r="BU36" s="122"/>
      <c r="BV36" s="122"/>
      <c r="BW36" s="122"/>
      <c r="BX36" s="122"/>
      <c r="BY36" s="122"/>
      <c r="BZ36" s="122"/>
      <c r="CA36" s="122"/>
      <c r="CB36" s="122"/>
      <c r="CC36" s="122"/>
      <c r="CD36" s="123"/>
      <c r="CE36" s="123"/>
      <c r="CF36" s="123"/>
      <c r="CG36" s="123"/>
      <c r="CH36" s="123"/>
      <c r="CI36" s="123"/>
      <c r="CJ36" s="123"/>
      <c r="CK36" s="123"/>
      <c r="CL36" s="123"/>
      <c r="CM36" s="123"/>
      <c r="CN36" s="123"/>
      <c r="CO36" s="123"/>
      <c r="CP36" s="122"/>
      <c r="CQ36" s="122"/>
      <c r="CR36" s="122"/>
      <c r="CS36" s="122"/>
      <c r="CT36" s="122"/>
      <c r="CU36" s="122"/>
      <c r="CV36" s="122"/>
      <c r="CW36" s="122"/>
      <c r="CX36" s="122"/>
      <c r="CY36" s="122"/>
      <c r="CZ36" s="122"/>
      <c r="DA36" s="122"/>
      <c r="DB36" s="123"/>
      <c r="DC36" s="123"/>
      <c r="DD36" s="123"/>
      <c r="DE36" s="123"/>
      <c r="DF36" s="123"/>
      <c r="DG36" s="123"/>
      <c r="DH36" s="123"/>
      <c r="DI36" s="123"/>
      <c r="DJ36" s="123"/>
      <c r="DK36" s="123"/>
      <c r="DL36" s="123"/>
      <c r="DM36" s="123"/>
      <c r="DN36" s="122"/>
      <c r="DO36" s="122"/>
      <c r="DP36" s="122"/>
      <c r="DQ36" s="122"/>
      <c r="DR36" s="122"/>
      <c r="DS36" s="122"/>
      <c r="DT36" s="122"/>
      <c r="DU36" s="122"/>
      <c r="DV36" s="122"/>
      <c r="DW36" s="122"/>
      <c r="DX36" s="122"/>
      <c r="DY36" s="122"/>
      <c r="DZ36" s="123"/>
      <c r="EA36" s="123"/>
      <c r="EB36" s="123"/>
      <c r="EC36" s="123"/>
      <c r="ED36" s="123"/>
      <c r="EE36" s="123"/>
      <c r="EF36" s="123"/>
      <c r="EG36" s="123"/>
      <c r="EH36" s="123"/>
      <c r="EI36" s="123"/>
      <c r="EJ36" s="123"/>
      <c r="EK36" s="123"/>
      <c r="EL36" s="122"/>
      <c r="EM36" s="122"/>
      <c r="EN36" s="122"/>
      <c r="EO36" s="122"/>
      <c r="EP36" s="122"/>
      <c r="EQ36" s="122"/>
      <c r="ER36" s="122"/>
      <c r="ES36" s="122"/>
      <c r="ET36" s="122"/>
      <c r="EU36" s="122"/>
      <c r="EV36" s="122"/>
      <c r="EW36" s="122"/>
      <c r="EX36" s="123"/>
      <c r="EY36" s="123"/>
      <c r="EZ36" s="123"/>
      <c r="FA36" s="123"/>
      <c r="FB36" s="123"/>
      <c r="FC36" s="123"/>
      <c r="FD36" s="125"/>
      <c r="FE36" s="125"/>
      <c r="FF36" s="125"/>
      <c r="FG36" s="125"/>
      <c r="FH36" s="125"/>
      <c r="FI36" s="125"/>
    </row>
    <row r="37" spans="1:165">
      <c r="A37" s="185"/>
      <c r="B37" s="185"/>
      <c r="C37" s="98"/>
      <c r="D37" s="99"/>
      <c r="E37" s="185"/>
      <c r="F37" s="105"/>
      <c r="G37" s="185"/>
      <c r="H37" s="185"/>
      <c r="I37" s="185"/>
      <c r="J37" s="188"/>
      <c r="K37" s="185"/>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3"/>
      <c r="AI37" s="123"/>
      <c r="AJ37" s="123"/>
      <c r="AK37" s="123"/>
      <c r="AL37" s="123"/>
      <c r="AM37" s="123"/>
      <c r="AN37" s="123"/>
      <c r="AO37" s="123"/>
      <c r="AP37" s="123"/>
      <c r="AQ37" s="123"/>
      <c r="AR37" s="123"/>
      <c r="AS37" s="123"/>
      <c r="AT37" s="122"/>
      <c r="AU37" s="122"/>
      <c r="AV37" s="122"/>
      <c r="AW37" s="122"/>
      <c r="AX37" s="122"/>
      <c r="AY37" s="122"/>
      <c r="AZ37" s="122"/>
      <c r="BA37" s="122"/>
      <c r="BB37" s="122"/>
      <c r="BC37" s="122"/>
      <c r="BD37" s="122"/>
      <c r="BE37" s="122"/>
      <c r="BF37" s="123"/>
      <c r="BG37" s="123"/>
      <c r="BH37" s="123"/>
      <c r="BI37" s="123"/>
      <c r="BJ37" s="123"/>
      <c r="BK37" s="123"/>
      <c r="BL37" s="123"/>
      <c r="BM37" s="123"/>
      <c r="BN37" s="123"/>
      <c r="BO37" s="123"/>
      <c r="BP37" s="123"/>
      <c r="BQ37" s="123"/>
      <c r="BR37" s="122"/>
      <c r="BS37" s="122"/>
      <c r="BT37" s="122"/>
      <c r="BU37" s="122"/>
      <c r="BV37" s="122"/>
      <c r="BW37" s="122"/>
      <c r="BX37" s="122"/>
      <c r="BY37" s="122"/>
      <c r="BZ37" s="122"/>
      <c r="CA37" s="122"/>
      <c r="CB37" s="122"/>
      <c r="CC37" s="122"/>
      <c r="CD37" s="123"/>
      <c r="CE37" s="123"/>
      <c r="CF37" s="123"/>
      <c r="CG37" s="123"/>
      <c r="CH37" s="123"/>
      <c r="CI37" s="123"/>
      <c r="CJ37" s="123"/>
      <c r="CK37" s="123"/>
      <c r="CL37" s="123"/>
      <c r="CM37" s="123"/>
      <c r="CN37" s="123"/>
      <c r="CO37" s="123"/>
      <c r="CP37" s="122"/>
      <c r="CQ37" s="122"/>
      <c r="CR37" s="122"/>
      <c r="CS37" s="122"/>
      <c r="CT37" s="122"/>
      <c r="CU37" s="122"/>
      <c r="CV37" s="122"/>
      <c r="CW37" s="122"/>
      <c r="CX37" s="122"/>
      <c r="CY37" s="122"/>
      <c r="CZ37" s="122"/>
      <c r="DA37" s="122"/>
      <c r="DB37" s="123"/>
      <c r="DC37" s="123"/>
      <c r="DD37" s="123"/>
      <c r="DE37" s="123"/>
      <c r="DF37" s="123"/>
      <c r="DG37" s="123"/>
      <c r="DH37" s="123"/>
      <c r="DI37" s="123"/>
      <c r="DJ37" s="123"/>
      <c r="DK37" s="123"/>
      <c r="DL37" s="123"/>
      <c r="DM37" s="123"/>
      <c r="DN37" s="122"/>
      <c r="DO37" s="122"/>
      <c r="DP37" s="122"/>
      <c r="DQ37" s="122"/>
      <c r="DR37" s="122"/>
      <c r="DS37" s="122"/>
      <c r="DT37" s="122"/>
      <c r="DU37" s="122"/>
      <c r="DV37" s="122"/>
      <c r="DW37" s="122"/>
      <c r="DX37" s="122"/>
      <c r="DY37" s="122"/>
      <c r="DZ37" s="123"/>
      <c r="EA37" s="123"/>
      <c r="EB37" s="123"/>
      <c r="EC37" s="123"/>
      <c r="ED37" s="123"/>
      <c r="EE37" s="123"/>
      <c r="EF37" s="123"/>
      <c r="EG37" s="123"/>
      <c r="EH37" s="123"/>
      <c r="EI37" s="123"/>
      <c r="EJ37" s="123"/>
      <c r="EK37" s="123"/>
      <c r="EL37" s="122"/>
      <c r="EM37" s="122"/>
      <c r="EN37" s="122"/>
      <c r="EO37" s="122"/>
      <c r="EP37" s="122"/>
      <c r="EQ37" s="122"/>
      <c r="ER37" s="122"/>
      <c r="ES37" s="122"/>
      <c r="ET37" s="122"/>
      <c r="EU37" s="122"/>
      <c r="EV37" s="122"/>
      <c r="EW37" s="122"/>
      <c r="EX37" s="123"/>
      <c r="EY37" s="123"/>
      <c r="EZ37" s="123"/>
      <c r="FA37" s="123"/>
      <c r="FB37" s="123"/>
      <c r="FC37" s="123"/>
      <c r="FD37" s="125"/>
      <c r="FE37" s="125"/>
      <c r="FF37" s="125"/>
      <c r="FG37" s="125"/>
      <c r="FH37" s="125"/>
      <c r="FI37" s="125"/>
    </row>
    <row r="38" spans="1:165">
      <c r="A38" s="185"/>
      <c r="B38" s="185"/>
      <c r="C38" s="98"/>
      <c r="D38" s="99"/>
      <c r="E38" s="185"/>
      <c r="F38" s="105"/>
      <c r="G38" s="185"/>
      <c r="H38" s="185"/>
      <c r="I38" s="185"/>
      <c r="J38" s="188"/>
      <c r="K38" s="185"/>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3"/>
      <c r="AI38" s="123"/>
      <c r="AJ38" s="123"/>
      <c r="AK38" s="123"/>
      <c r="AL38" s="123"/>
      <c r="AM38" s="123"/>
      <c r="AN38" s="123"/>
      <c r="AO38" s="123"/>
      <c r="AP38" s="123"/>
      <c r="AQ38" s="123"/>
      <c r="AR38" s="123"/>
      <c r="AS38" s="123"/>
      <c r="AT38" s="122"/>
      <c r="AU38" s="122"/>
      <c r="AV38" s="122"/>
      <c r="AW38" s="122"/>
      <c r="AX38" s="122"/>
      <c r="AY38" s="122"/>
      <c r="AZ38" s="122"/>
      <c r="BA38" s="122"/>
      <c r="BB38" s="122"/>
      <c r="BC38" s="122"/>
      <c r="BD38" s="122"/>
      <c r="BE38" s="122"/>
      <c r="BF38" s="123"/>
      <c r="BG38" s="123"/>
      <c r="BH38" s="123"/>
      <c r="BI38" s="123"/>
      <c r="BJ38" s="123"/>
      <c r="BK38" s="123"/>
      <c r="BL38" s="123"/>
      <c r="BM38" s="123"/>
      <c r="BN38" s="123"/>
      <c r="BO38" s="123"/>
      <c r="BP38" s="123"/>
      <c r="BQ38" s="123"/>
      <c r="BR38" s="122"/>
      <c r="BS38" s="122"/>
      <c r="BT38" s="122"/>
      <c r="BU38" s="122"/>
      <c r="BV38" s="122"/>
      <c r="BW38" s="122"/>
      <c r="BX38" s="122"/>
      <c r="BY38" s="122"/>
      <c r="BZ38" s="122"/>
      <c r="CA38" s="122"/>
      <c r="CB38" s="122"/>
      <c r="CC38" s="122"/>
      <c r="CD38" s="123"/>
      <c r="CE38" s="123"/>
      <c r="CF38" s="123"/>
      <c r="CG38" s="123"/>
      <c r="CH38" s="123"/>
      <c r="CI38" s="123"/>
      <c r="CJ38" s="123"/>
      <c r="CK38" s="123"/>
      <c r="CL38" s="123"/>
      <c r="CM38" s="123"/>
      <c r="CN38" s="123"/>
      <c r="CO38" s="123"/>
      <c r="CP38" s="122"/>
      <c r="CQ38" s="122"/>
      <c r="CR38" s="122"/>
      <c r="CS38" s="122"/>
      <c r="CT38" s="122"/>
      <c r="CU38" s="122"/>
      <c r="CV38" s="122"/>
      <c r="CW38" s="122"/>
      <c r="CX38" s="122"/>
      <c r="CY38" s="122"/>
      <c r="CZ38" s="122"/>
      <c r="DA38" s="122"/>
      <c r="DB38" s="123"/>
      <c r="DC38" s="123"/>
      <c r="DD38" s="123"/>
      <c r="DE38" s="123"/>
      <c r="DF38" s="123"/>
      <c r="DG38" s="123"/>
      <c r="DH38" s="123"/>
      <c r="DI38" s="123"/>
      <c r="DJ38" s="123"/>
      <c r="DK38" s="123"/>
      <c r="DL38" s="123"/>
      <c r="DM38" s="123"/>
      <c r="DN38" s="122"/>
      <c r="DO38" s="122"/>
      <c r="DP38" s="122"/>
      <c r="DQ38" s="122"/>
      <c r="DR38" s="122"/>
      <c r="DS38" s="122"/>
      <c r="DT38" s="122"/>
      <c r="DU38" s="122"/>
      <c r="DV38" s="122"/>
      <c r="DW38" s="122"/>
      <c r="DX38" s="122"/>
      <c r="DY38" s="122"/>
      <c r="DZ38" s="123"/>
      <c r="EA38" s="123"/>
      <c r="EB38" s="123"/>
      <c r="EC38" s="123"/>
      <c r="ED38" s="123"/>
      <c r="EE38" s="123"/>
      <c r="EF38" s="123"/>
      <c r="EG38" s="123"/>
      <c r="EH38" s="123"/>
      <c r="EI38" s="123"/>
      <c r="EJ38" s="123"/>
      <c r="EK38" s="123"/>
      <c r="EL38" s="122"/>
      <c r="EM38" s="122"/>
      <c r="EN38" s="122"/>
      <c r="EO38" s="122"/>
      <c r="EP38" s="122"/>
      <c r="EQ38" s="122"/>
      <c r="ER38" s="122"/>
      <c r="ES38" s="122"/>
      <c r="ET38" s="122"/>
      <c r="EU38" s="122"/>
      <c r="EV38" s="122"/>
      <c r="EW38" s="122"/>
      <c r="EX38" s="123"/>
      <c r="EY38" s="123"/>
      <c r="EZ38" s="123"/>
      <c r="FA38" s="123"/>
      <c r="FB38" s="123"/>
      <c r="FC38" s="123"/>
      <c r="FD38" s="125"/>
      <c r="FE38" s="125"/>
      <c r="FF38" s="125"/>
      <c r="FG38" s="125"/>
      <c r="FH38" s="125"/>
      <c r="FI38" s="125"/>
    </row>
    <row r="39" spans="1:165">
      <c r="A39" s="185"/>
      <c r="B39" s="185"/>
      <c r="C39" s="185"/>
      <c r="D39" s="186"/>
      <c r="E39" s="185"/>
      <c r="F39" s="189"/>
      <c r="G39" s="185"/>
      <c r="H39" s="185"/>
      <c r="I39" s="185"/>
      <c r="J39" s="188"/>
      <c r="K39" s="185"/>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3"/>
      <c r="AI39" s="123"/>
      <c r="AJ39" s="123"/>
      <c r="AK39" s="123"/>
      <c r="AL39" s="123"/>
      <c r="AM39" s="123"/>
      <c r="AN39" s="123"/>
      <c r="AO39" s="123"/>
      <c r="AP39" s="123"/>
      <c r="AQ39" s="123"/>
      <c r="AR39" s="123"/>
      <c r="AS39" s="123"/>
      <c r="AT39" s="122"/>
      <c r="AU39" s="122"/>
      <c r="AV39" s="122"/>
      <c r="AW39" s="122"/>
      <c r="AX39" s="122"/>
      <c r="AY39" s="122"/>
      <c r="AZ39" s="122"/>
      <c r="BA39" s="122"/>
      <c r="BB39" s="122"/>
      <c r="BC39" s="122"/>
      <c r="BD39" s="122"/>
      <c r="BE39" s="122"/>
      <c r="BF39" s="123"/>
      <c r="BG39" s="123"/>
      <c r="BH39" s="123"/>
      <c r="BI39" s="123"/>
      <c r="BJ39" s="123"/>
      <c r="BK39" s="123"/>
      <c r="BL39" s="123"/>
      <c r="BM39" s="123"/>
      <c r="BN39" s="123"/>
      <c r="BO39" s="123"/>
      <c r="BP39" s="123"/>
      <c r="BQ39" s="123"/>
      <c r="BR39" s="122"/>
      <c r="BS39" s="122"/>
      <c r="BT39" s="122"/>
      <c r="BU39" s="122"/>
      <c r="BV39" s="122"/>
      <c r="BW39" s="122"/>
      <c r="BX39" s="122"/>
      <c r="BY39" s="122"/>
      <c r="BZ39" s="122"/>
      <c r="CA39" s="122"/>
      <c r="CB39" s="122"/>
      <c r="CC39" s="122"/>
      <c r="CD39" s="123"/>
      <c r="CE39" s="123"/>
      <c r="CF39" s="123"/>
      <c r="CG39" s="123"/>
      <c r="CH39" s="123"/>
      <c r="CI39" s="123"/>
      <c r="CJ39" s="123"/>
      <c r="CK39" s="123"/>
      <c r="CL39" s="123"/>
      <c r="CM39" s="123"/>
      <c r="CN39" s="123"/>
      <c r="CO39" s="123"/>
      <c r="CP39" s="122"/>
      <c r="CQ39" s="122"/>
      <c r="CR39" s="122"/>
      <c r="CS39" s="122"/>
      <c r="CT39" s="122"/>
      <c r="CU39" s="122"/>
      <c r="CV39" s="122"/>
      <c r="CW39" s="122"/>
      <c r="CX39" s="122"/>
      <c r="CY39" s="122"/>
      <c r="CZ39" s="122"/>
      <c r="DA39" s="122"/>
      <c r="DB39" s="123"/>
      <c r="DC39" s="123"/>
      <c r="DD39" s="123"/>
      <c r="DE39" s="123"/>
      <c r="DF39" s="123"/>
      <c r="DG39" s="123"/>
      <c r="DH39" s="123"/>
      <c r="DI39" s="123"/>
      <c r="DJ39" s="123"/>
      <c r="DK39" s="123"/>
      <c r="DL39" s="123"/>
      <c r="DM39" s="123"/>
      <c r="DN39" s="122"/>
      <c r="DO39" s="122"/>
      <c r="DP39" s="122"/>
      <c r="DQ39" s="122"/>
      <c r="DR39" s="122"/>
      <c r="DS39" s="122"/>
      <c r="DT39" s="122"/>
      <c r="DU39" s="122"/>
      <c r="DV39" s="122"/>
      <c r="DW39" s="122"/>
      <c r="DX39" s="122"/>
      <c r="DY39" s="122"/>
      <c r="DZ39" s="123"/>
      <c r="EA39" s="123"/>
      <c r="EB39" s="123"/>
      <c r="EC39" s="123"/>
      <c r="ED39" s="123"/>
      <c r="EE39" s="123"/>
      <c r="EF39" s="123"/>
      <c r="EG39" s="123"/>
      <c r="EH39" s="123"/>
      <c r="EI39" s="123"/>
      <c r="EJ39" s="123"/>
      <c r="EK39" s="123"/>
      <c r="EL39" s="122"/>
      <c r="EM39" s="122"/>
      <c r="EN39" s="122"/>
      <c r="EO39" s="122"/>
      <c r="EP39" s="122"/>
      <c r="EQ39" s="122"/>
      <c r="ER39" s="122"/>
      <c r="ES39" s="122"/>
      <c r="ET39" s="122"/>
      <c r="EU39" s="122"/>
      <c r="EV39" s="122"/>
      <c r="EW39" s="122"/>
      <c r="EX39" s="123"/>
      <c r="EY39" s="123"/>
      <c r="EZ39" s="123"/>
      <c r="FA39" s="123"/>
      <c r="FB39" s="123"/>
      <c r="FC39" s="123"/>
      <c r="FD39" s="125"/>
      <c r="FE39" s="125"/>
      <c r="FF39" s="125"/>
      <c r="FG39" s="125"/>
      <c r="FH39" s="125"/>
      <c r="FI39" s="125"/>
    </row>
    <row r="40" spans="1:165">
      <c r="A40" s="185"/>
      <c r="B40" s="185"/>
      <c r="C40" s="98"/>
      <c r="D40" s="99"/>
      <c r="E40" s="185"/>
      <c r="F40" s="105"/>
      <c r="G40" s="185"/>
      <c r="H40" s="185"/>
      <c r="I40" s="185"/>
      <c r="J40" s="188"/>
      <c r="K40" s="185"/>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3"/>
      <c r="AI40" s="123"/>
      <c r="AJ40" s="123"/>
      <c r="AK40" s="123"/>
      <c r="AL40" s="123"/>
      <c r="AM40" s="123"/>
      <c r="AN40" s="123"/>
      <c r="AO40" s="123"/>
      <c r="AP40" s="123"/>
      <c r="AQ40" s="123"/>
      <c r="AR40" s="123"/>
      <c r="AS40" s="123"/>
      <c r="AT40" s="122"/>
      <c r="AU40" s="122"/>
      <c r="AV40" s="122"/>
      <c r="AW40" s="122"/>
      <c r="AX40" s="122"/>
      <c r="AY40" s="122"/>
      <c r="AZ40" s="122"/>
      <c r="BA40" s="122"/>
      <c r="BB40" s="122"/>
      <c r="BC40" s="122"/>
      <c r="BD40" s="122"/>
      <c r="BE40" s="122"/>
      <c r="BF40" s="123"/>
      <c r="BG40" s="123"/>
      <c r="BH40" s="123"/>
      <c r="BI40" s="123"/>
      <c r="BJ40" s="123"/>
      <c r="BK40" s="123"/>
      <c r="BL40" s="123"/>
      <c r="BM40" s="123"/>
      <c r="BN40" s="123"/>
      <c r="BO40" s="123"/>
      <c r="BP40" s="123"/>
      <c r="BQ40" s="123"/>
      <c r="BR40" s="122"/>
      <c r="BS40" s="122"/>
      <c r="BT40" s="122"/>
      <c r="BU40" s="122"/>
      <c r="BV40" s="122"/>
      <c r="BW40" s="122"/>
      <c r="BX40" s="122"/>
      <c r="BY40" s="122"/>
      <c r="BZ40" s="122"/>
      <c r="CA40" s="122"/>
      <c r="CB40" s="122"/>
      <c r="CC40" s="122"/>
      <c r="CD40" s="123"/>
      <c r="CE40" s="123"/>
      <c r="CF40" s="123"/>
      <c r="CG40" s="123"/>
      <c r="CH40" s="123"/>
      <c r="CI40" s="123"/>
      <c r="CJ40" s="123"/>
      <c r="CK40" s="123"/>
      <c r="CL40" s="123"/>
      <c r="CM40" s="123"/>
      <c r="CN40" s="123"/>
      <c r="CO40" s="123"/>
      <c r="CP40" s="122"/>
      <c r="CQ40" s="122"/>
      <c r="CR40" s="122"/>
      <c r="CS40" s="122"/>
      <c r="CT40" s="122"/>
      <c r="CU40" s="122"/>
      <c r="CV40" s="122"/>
      <c r="CW40" s="122"/>
      <c r="CX40" s="122"/>
      <c r="CY40" s="122"/>
      <c r="CZ40" s="122"/>
      <c r="DA40" s="122"/>
      <c r="DB40" s="123"/>
      <c r="DC40" s="123"/>
      <c r="DD40" s="123"/>
      <c r="DE40" s="123"/>
      <c r="DF40" s="123"/>
      <c r="DG40" s="123"/>
      <c r="DH40" s="123"/>
      <c r="DI40" s="123"/>
      <c r="DJ40" s="123"/>
      <c r="DK40" s="123"/>
      <c r="DL40" s="123"/>
      <c r="DM40" s="123"/>
      <c r="DN40" s="122"/>
      <c r="DO40" s="122"/>
      <c r="DP40" s="122"/>
      <c r="DQ40" s="122"/>
      <c r="DR40" s="122"/>
      <c r="DS40" s="122"/>
      <c r="DT40" s="122"/>
      <c r="DU40" s="122"/>
      <c r="DV40" s="122"/>
      <c r="DW40" s="122"/>
      <c r="DX40" s="122"/>
      <c r="DY40" s="122"/>
      <c r="DZ40" s="123"/>
      <c r="EA40" s="123"/>
      <c r="EB40" s="123"/>
      <c r="EC40" s="123"/>
      <c r="ED40" s="123"/>
      <c r="EE40" s="123"/>
      <c r="EF40" s="123"/>
      <c r="EG40" s="123"/>
      <c r="EH40" s="123"/>
      <c r="EI40" s="123"/>
      <c r="EJ40" s="123"/>
      <c r="EK40" s="123"/>
      <c r="EL40" s="122"/>
      <c r="EM40" s="122"/>
      <c r="EN40" s="122"/>
      <c r="EO40" s="122"/>
      <c r="EP40" s="122"/>
      <c r="EQ40" s="122"/>
      <c r="ER40" s="122"/>
      <c r="ES40" s="122"/>
      <c r="ET40" s="122"/>
      <c r="EU40" s="122"/>
      <c r="EV40" s="122"/>
      <c r="EW40" s="122"/>
      <c r="EX40" s="123"/>
      <c r="EY40" s="123"/>
      <c r="EZ40" s="123"/>
      <c r="FA40" s="123"/>
      <c r="FB40" s="123"/>
      <c r="FC40" s="123"/>
      <c r="FD40" s="125"/>
      <c r="FE40" s="125"/>
      <c r="FF40" s="125"/>
      <c r="FG40" s="125"/>
      <c r="FH40" s="125"/>
      <c r="FI40" s="125"/>
    </row>
    <row r="41" spans="1:165">
      <c r="A41" s="185"/>
      <c r="B41" s="185"/>
      <c r="C41" s="98"/>
      <c r="D41" s="99"/>
      <c r="E41" s="185"/>
      <c r="F41" s="105"/>
      <c r="G41" s="185"/>
      <c r="H41" s="185"/>
      <c r="I41" s="185"/>
      <c r="J41" s="188"/>
      <c r="K41" s="185"/>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3"/>
      <c r="AI41" s="123"/>
      <c r="AJ41" s="123"/>
      <c r="AK41" s="123"/>
      <c r="AL41" s="123"/>
      <c r="AM41" s="123"/>
      <c r="AN41" s="123"/>
      <c r="AO41" s="123"/>
      <c r="AP41" s="123"/>
      <c r="AQ41" s="123"/>
      <c r="AR41" s="123"/>
      <c r="AS41" s="123"/>
      <c r="AT41" s="122"/>
      <c r="AU41" s="122"/>
      <c r="AV41" s="122"/>
      <c r="AW41" s="122"/>
      <c r="AX41" s="122"/>
      <c r="AY41" s="122"/>
      <c r="AZ41" s="122"/>
      <c r="BA41" s="122"/>
      <c r="BB41" s="122"/>
      <c r="BC41" s="122"/>
      <c r="BD41" s="122"/>
      <c r="BE41" s="122"/>
      <c r="BF41" s="123"/>
      <c r="BG41" s="123"/>
      <c r="BH41" s="123"/>
      <c r="BI41" s="123"/>
      <c r="BJ41" s="123"/>
      <c r="BK41" s="123"/>
      <c r="BL41" s="123"/>
      <c r="BM41" s="123"/>
      <c r="BN41" s="123"/>
      <c r="BO41" s="123"/>
      <c r="BP41" s="123"/>
      <c r="BQ41" s="123"/>
      <c r="BR41" s="122"/>
      <c r="BS41" s="122"/>
      <c r="BT41" s="122"/>
      <c r="BU41" s="122"/>
      <c r="BV41" s="122"/>
      <c r="BW41" s="122"/>
      <c r="BX41" s="122"/>
      <c r="BY41" s="122"/>
      <c r="BZ41" s="122"/>
      <c r="CA41" s="122"/>
      <c r="CB41" s="122"/>
      <c r="CC41" s="122"/>
      <c r="CD41" s="123"/>
      <c r="CE41" s="123"/>
      <c r="CF41" s="123"/>
      <c r="CG41" s="123"/>
      <c r="CH41" s="123"/>
      <c r="CI41" s="123"/>
      <c r="CJ41" s="123"/>
      <c r="CK41" s="123"/>
      <c r="CL41" s="123"/>
      <c r="CM41" s="123"/>
      <c r="CN41" s="123"/>
      <c r="CO41" s="123"/>
      <c r="CP41" s="122"/>
      <c r="CQ41" s="122"/>
      <c r="CR41" s="122"/>
      <c r="CS41" s="122"/>
      <c r="CT41" s="122"/>
      <c r="CU41" s="122"/>
      <c r="CV41" s="122"/>
      <c r="CW41" s="122"/>
      <c r="CX41" s="122"/>
      <c r="CY41" s="122"/>
      <c r="CZ41" s="122"/>
      <c r="DA41" s="122"/>
      <c r="DB41" s="123"/>
      <c r="DC41" s="123"/>
      <c r="DD41" s="123"/>
      <c r="DE41" s="123"/>
      <c r="DF41" s="123"/>
      <c r="DG41" s="123"/>
      <c r="DH41" s="123"/>
      <c r="DI41" s="123"/>
      <c r="DJ41" s="123"/>
      <c r="DK41" s="123"/>
      <c r="DL41" s="123"/>
      <c r="DM41" s="123"/>
      <c r="DN41" s="122"/>
      <c r="DO41" s="122"/>
      <c r="DP41" s="122"/>
      <c r="DQ41" s="122"/>
      <c r="DR41" s="122"/>
      <c r="DS41" s="122"/>
      <c r="DT41" s="122"/>
      <c r="DU41" s="122"/>
      <c r="DV41" s="122"/>
      <c r="DW41" s="122"/>
      <c r="DX41" s="122"/>
      <c r="DY41" s="122"/>
      <c r="DZ41" s="123"/>
      <c r="EA41" s="123"/>
      <c r="EB41" s="123"/>
      <c r="EC41" s="123"/>
      <c r="ED41" s="123"/>
      <c r="EE41" s="123"/>
      <c r="EF41" s="123"/>
      <c r="EG41" s="123"/>
      <c r="EH41" s="123"/>
      <c r="EI41" s="123"/>
      <c r="EJ41" s="123"/>
      <c r="EK41" s="123"/>
      <c r="EL41" s="122"/>
      <c r="EM41" s="122"/>
      <c r="EN41" s="122"/>
      <c r="EO41" s="122"/>
      <c r="EP41" s="122"/>
      <c r="EQ41" s="122"/>
      <c r="ER41" s="122"/>
      <c r="ES41" s="122"/>
      <c r="ET41" s="122"/>
      <c r="EU41" s="122"/>
      <c r="EV41" s="122"/>
      <c r="EW41" s="122"/>
      <c r="EX41" s="123"/>
      <c r="EY41" s="123"/>
      <c r="EZ41" s="123"/>
      <c r="FA41" s="123"/>
      <c r="FB41" s="123"/>
      <c r="FC41" s="123"/>
      <c r="FD41" s="125"/>
      <c r="FE41" s="125"/>
      <c r="FF41" s="125"/>
      <c r="FG41" s="125"/>
      <c r="FH41" s="125"/>
      <c r="FI41" s="125"/>
    </row>
    <row r="42" spans="1:165">
      <c r="A42" s="185"/>
      <c r="B42" s="185"/>
      <c r="C42" s="98"/>
      <c r="D42" s="99"/>
      <c r="E42" s="185"/>
      <c r="F42" s="105"/>
      <c r="G42" s="185"/>
      <c r="H42" s="185"/>
      <c r="I42" s="185"/>
      <c r="J42" s="188"/>
      <c r="K42" s="185"/>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3"/>
      <c r="AI42" s="123"/>
      <c r="AJ42" s="123"/>
      <c r="AK42" s="123"/>
      <c r="AL42" s="123"/>
      <c r="AM42" s="123"/>
      <c r="AN42" s="123"/>
      <c r="AO42" s="123"/>
      <c r="AP42" s="123"/>
      <c r="AQ42" s="123"/>
      <c r="AR42" s="123"/>
      <c r="AS42" s="123"/>
      <c r="AT42" s="122"/>
      <c r="AU42" s="122"/>
      <c r="AV42" s="122"/>
      <c r="AW42" s="122"/>
      <c r="AX42" s="122"/>
      <c r="AY42" s="122"/>
      <c r="AZ42" s="122"/>
      <c r="BA42" s="122"/>
      <c r="BB42" s="122"/>
      <c r="BC42" s="122"/>
      <c r="BD42" s="122"/>
      <c r="BE42" s="122"/>
      <c r="BF42" s="123"/>
      <c r="BG42" s="123"/>
      <c r="BH42" s="123"/>
      <c r="BI42" s="123"/>
      <c r="BJ42" s="123"/>
      <c r="BK42" s="123"/>
      <c r="BL42" s="123"/>
      <c r="BM42" s="123"/>
      <c r="BN42" s="123"/>
      <c r="BO42" s="123"/>
      <c r="BP42" s="123"/>
      <c r="BQ42" s="123"/>
      <c r="BR42" s="122"/>
      <c r="BS42" s="122"/>
      <c r="BT42" s="122"/>
      <c r="BU42" s="122"/>
      <c r="BV42" s="122"/>
      <c r="BW42" s="122"/>
      <c r="BX42" s="122"/>
      <c r="BY42" s="122"/>
      <c r="BZ42" s="122"/>
      <c r="CA42" s="122"/>
      <c r="CB42" s="122"/>
      <c r="CC42" s="122"/>
      <c r="CD42" s="123"/>
      <c r="CE42" s="123"/>
      <c r="CF42" s="123"/>
      <c r="CG42" s="123"/>
      <c r="CH42" s="123"/>
      <c r="CI42" s="123"/>
      <c r="CJ42" s="123"/>
      <c r="CK42" s="123"/>
      <c r="CL42" s="123"/>
      <c r="CM42" s="123"/>
      <c r="CN42" s="123"/>
      <c r="CO42" s="123"/>
      <c r="CP42" s="122"/>
      <c r="CQ42" s="122"/>
      <c r="CR42" s="122"/>
      <c r="CS42" s="122"/>
      <c r="CT42" s="122"/>
      <c r="CU42" s="122"/>
      <c r="CV42" s="122"/>
      <c r="CW42" s="122"/>
      <c r="CX42" s="122"/>
      <c r="CY42" s="122"/>
      <c r="CZ42" s="122"/>
      <c r="DA42" s="122"/>
      <c r="DB42" s="123"/>
      <c r="DC42" s="123"/>
      <c r="DD42" s="123"/>
      <c r="DE42" s="123"/>
      <c r="DF42" s="123"/>
      <c r="DG42" s="123"/>
      <c r="DH42" s="123"/>
      <c r="DI42" s="123"/>
      <c r="DJ42" s="123"/>
      <c r="DK42" s="123"/>
      <c r="DL42" s="123"/>
      <c r="DM42" s="123"/>
      <c r="DN42" s="122"/>
      <c r="DO42" s="122"/>
      <c r="DP42" s="122"/>
      <c r="DQ42" s="122"/>
      <c r="DR42" s="122"/>
      <c r="DS42" s="122"/>
      <c r="DT42" s="122"/>
      <c r="DU42" s="122"/>
      <c r="DV42" s="122"/>
      <c r="DW42" s="122"/>
      <c r="DX42" s="122"/>
      <c r="DY42" s="122"/>
      <c r="DZ42" s="123"/>
      <c r="EA42" s="123"/>
      <c r="EB42" s="123"/>
      <c r="EC42" s="123"/>
      <c r="ED42" s="123"/>
      <c r="EE42" s="123"/>
      <c r="EF42" s="123"/>
      <c r="EG42" s="123"/>
      <c r="EH42" s="123"/>
      <c r="EI42" s="123"/>
      <c r="EJ42" s="123"/>
      <c r="EK42" s="123"/>
      <c r="EL42" s="122"/>
      <c r="EM42" s="122"/>
      <c r="EN42" s="122"/>
      <c r="EO42" s="122"/>
      <c r="EP42" s="122"/>
      <c r="EQ42" s="122"/>
      <c r="ER42" s="122"/>
      <c r="ES42" s="122"/>
      <c r="ET42" s="122"/>
      <c r="EU42" s="122"/>
      <c r="EV42" s="122"/>
      <c r="EW42" s="122"/>
      <c r="EX42" s="123"/>
      <c r="EY42" s="123"/>
      <c r="EZ42" s="123"/>
      <c r="FA42" s="123"/>
      <c r="FB42" s="123"/>
      <c r="FC42" s="123"/>
      <c r="FD42" s="125"/>
      <c r="FE42" s="125"/>
      <c r="FF42" s="125"/>
      <c r="FG42" s="125"/>
      <c r="FH42" s="125"/>
      <c r="FI42" s="125"/>
    </row>
    <row r="43" spans="1:165">
      <c r="A43" s="185"/>
      <c r="B43" s="185"/>
      <c r="C43" s="98"/>
      <c r="D43" s="99"/>
      <c r="E43" s="185"/>
      <c r="F43" s="105"/>
      <c r="G43" s="185"/>
      <c r="H43" s="185"/>
      <c r="I43" s="185"/>
      <c r="J43" s="188"/>
      <c r="K43" s="185"/>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3"/>
      <c r="AI43" s="123"/>
      <c r="AJ43" s="123"/>
      <c r="AK43" s="123"/>
      <c r="AL43" s="123"/>
      <c r="AM43" s="123"/>
      <c r="AN43" s="123"/>
      <c r="AO43" s="123"/>
      <c r="AP43" s="123"/>
      <c r="AQ43" s="123"/>
      <c r="AR43" s="123"/>
      <c r="AS43" s="123"/>
      <c r="AT43" s="122"/>
      <c r="AU43" s="122"/>
      <c r="AV43" s="122"/>
      <c r="AW43" s="122"/>
      <c r="AX43" s="122"/>
      <c r="AY43" s="122"/>
      <c r="AZ43" s="122"/>
      <c r="BA43" s="122"/>
      <c r="BB43" s="122"/>
      <c r="BC43" s="122"/>
      <c r="BD43" s="122"/>
      <c r="BE43" s="122"/>
      <c r="BF43" s="123"/>
      <c r="BG43" s="123"/>
      <c r="BH43" s="123"/>
      <c r="BI43" s="123"/>
      <c r="BJ43" s="123"/>
      <c r="BK43" s="123"/>
      <c r="BL43" s="123"/>
      <c r="BM43" s="123"/>
      <c r="BN43" s="123"/>
      <c r="BO43" s="123"/>
      <c r="BP43" s="123"/>
      <c r="BQ43" s="123"/>
      <c r="BR43" s="122"/>
      <c r="BS43" s="122"/>
      <c r="BT43" s="122"/>
      <c r="BU43" s="122"/>
      <c r="BV43" s="122"/>
      <c r="BW43" s="122"/>
      <c r="BX43" s="122"/>
      <c r="BY43" s="122"/>
      <c r="BZ43" s="122"/>
      <c r="CA43" s="122"/>
      <c r="CB43" s="122"/>
      <c r="CC43" s="122"/>
      <c r="CD43" s="123"/>
      <c r="CE43" s="123"/>
      <c r="CF43" s="123"/>
      <c r="CG43" s="123"/>
      <c r="CH43" s="123"/>
      <c r="CI43" s="123"/>
      <c r="CJ43" s="123"/>
      <c r="CK43" s="123"/>
      <c r="CL43" s="123"/>
      <c r="CM43" s="123"/>
      <c r="CN43" s="123"/>
      <c r="CO43" s="123"/>
      <c r="CP43" s="122"/>
      <c r="CQ43" s="122"/>
      <c r="CR43" s="122"/>
      <c r="CS43" s="122"/>
      <c r="CT43" s="122"/>
      <c r="CU43" s="122"/>
      <c r="CV43" s="122"/>
      <c r="CW43" s="122"/>
      <c r="CX43" s="122"/>
      <c r="CY43" s="122"/>
      <c r="CZ43" s="122"/>
      <c r="DA43" s="122"/>
      <c r="DB43" s="123"/>
      <c r="DC43" s="123"/>
      <c r="DD43" s="123"/>
      <c r="DE43" s="123"/>
      <c r="DF43" s="123"/>
      <c r="DG43" s="123"/>
      <c r="DH43" s="123"/>
      <c r="DI43" s="123"/>
      <c r="DJ43" s="123"/>
      <c r="DK43" s="123"/>
      <c r="DL43" s="123"/>
      <c r="DM43" s="123"/>
      <c r="DN43" s="122"/>
      <c r="DO43" s="122"/>
      <c r="DP43" s="122"/>
      <c r="DQ43" s="122"/>
      <c r="DR43" s="122"/>
      <c r="DS43" s="122"/>
      <c r="DT43" s="122"/>
      <c r="DU43" s="122"/>
      <c r="DV43" s="122"/>
      <c r="DW43" s="122"/>
      <c r="DX43" s="122"/>
      <c r="DY43" s="122"/>
      <c r="DZ43" s="123"/>
      <c r="EA43" s="123"/>
      <c r="EB43" s="123"/>
      <c r="EC43" s="123"/>
      <c r="ED43" s="123"/>
      <c r="EE43" s="123"/>
      <c r="EF43" s="123"/>
      <c r="EG43" s="123"/>
      <c r="EH43" s="123"/>
      <c r="EI43" s="123"/>
      <c r="EJ43" s="123"/>
      <c r="EK43" s="123"/>
      <c r="EL43" s="122"/>
      <c r="EM43" s="122"/>
      <c r="EN43" s="122"/>
      <c r="EO43" s="122"/>
      <c r="EP43" s="122"/>
      <c r="EQ43" s="122"/>
      <c r="ER43" s="122"/>
      <c r="ES43" s="122"/>
      <c r="ET43" s="122"/>
      <c r="EU43" s="122"/>
      <c r="EV43" s="122"/>
      <c r="EW43" s="122"/>
      <c r="EX43" s="123"/>
      <c r="EY43" s="123"/>
      <c r="EZ43" s="123"/>
      <c r="FA43" s="123"/>
      <c r="FB43" s="123"/>
      <c r="FC43" s="123"/>
      <c r="FD43" s="125"/>
      <c r="FE43" s="125"/>
      <c r="FF43" s="125"/>
      <c r="FG43" s="125"/>
      <c r="FH43" s="125"/>
      <c r="FI43" s="125"/>
    </row>
    <row r="44" spans="1:165">
      <c r="A44" s="185"/>
      <c r="B44" s="185"/>
      <c r="C44" s="98"/>
      <c r="D44" s="99"/>
      <c r="E44" s="185"/>
      <c r="F44" s="105"/>
      <c r="G44" s="185"/>
      <c r="H44" s="185"/>
      <c r="I44" s="185"/>
      <c r="J44" s="188"/>
      <c r="K44" s="185"/>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3"/>
      <c r="AI44" s="123"/>
      <c r="AJ44" s="123"/>
      <c r="AK44" s="123"/>
      <c r="AL44" s="123"/>
      <c r="AM44" s="123"/>
      <c r="AN44" s="123"/>
      <c r="AO44" s="123"/>
      <c r="AP44" s="123"/>
      <c r="AQ44" s="123"/>
      <c r="AR44" s="123"/>
      <c r="AS44" s="123"/>
      <c r="AT44" s="122"/>
      <c r="AU44" s="122"/>
      <c r="AV44" s="122"/>
      <c r="AW44" s="122"/>
      <c r="AX44" s="122"/>
      <c r="AY44" s="122"/>
      <c r="AZ44" s="122"/>
      <c r="BA44" s="122"/>
      <c r="BB44" s="122"/>
      <c r="BC44" s="122"/>
      <c r="BD44" s="122"/>
      <c r="BE44" s="122"/>
      <c r="BF44" s="123"/>
      <c r="BG44" s="123"/>
      <c r="BH44" s="123"/>
      <c r="BI44" s="123"/>
      <c r="BJ44" s="123"/>
      <c r="BK44" s="123"/>
      <c r="BL44" s="123"/>
      <c r="BM44" s="123"/>
      <c r="BN44" s="123"/>
      <c r="BO44" s="123"/>
      <c r="BP44" s="123"/>
      <c r="BQ44" s="123"/>
      <c r="BR44" s="122"/>
      <c r="BS44" s="122"/>
      <c r="BT44" s="122"/>
      <c r="BU44" s="122"/>
      <c r="BV44" s="122"/>
      <c r="BW44" s="122"/>
      <c r="BX44" s="122"/>
      <c r="BY44" s="122"/>
      <c r="BZ44" s="122"/>
      <c r="CA44" s="122"/>
      <c r="CB44" s="122"/>
      <c r="CC44" s="122"/>
      <c r="CD44" s="123"/>
      <c r="CE44" s="123"/>
      <c r="CF44" s="123"/>
      <c r="CG44" s="123"/>
      <c r="CH44" s="123"/>
      <c r="CI44" s="123"/>
      <c r="CJ44" s="123"/>
      <c r="CK44" s="123"/>
      <c r="CL44" s="123"/>
      <c r="CM44" s="123"/>
      <c r="CN44" s="123"/>
      <c r="CO44" s="123"/>
      <c r="CP44" s="122"/>
      <c r="CQ44" s="122"/>
      <c r="CR44" s="122"/>
      <c r="CS44" s="122"/>
      <c r="CT44" s="122"/>
      <c r="CU44" s="122"/>
      <c r="CV44" s="122"/>
      <c r="CW44" s="122"/>
      <c r="CX44" s="122"/>
      <c r="CY44" s="122"/>
      <c r="CZ44" s="122"/>
      <c r="DA44" s="122"/>
      <c r="DB44" s="123"/>
      <c r="DC44" s="123"/>
      <c r="DD44" s="123"/>
      <c r="DE44" s="123"/>
      <c r="DF44" s="123"/>
      <c r="DG44" s="123"/>
      <c r="DH44" s="123"/>
      <c r="DI44" s="123"/>
      <c r="DJ44" s="123"/>
      <c r="DK44" s="123"/>
      <c r="DL44" s="123"/>
      <c r="DM44" s="123"/>
      <c r="DN44" s="122"/>
      <c r="DO44" s="122"/>
      <c r="DP44" s="122"/>
      <c r="DQ44" s="122"/>
      <c r="DR44" s="122"/>
      <c r="DS44" s="122"/>
      <c r="DT44" s="122"/>
      <c r="DU44" s="122"/>
      <c r="DV44" s="122"/>
      <c r="DW44" s="122"/>
      <c r="DX44" s="122"/>
      <c r="DY44" s="122"/>
      <c r="DZ44" s="123"/>
      <c r="EA44" s="123"/>
      <c r="EB44" s="123"/>
      <c r="EC44" s="123"/>
      <c r="ED44" s="123"/>
      <c r="EE44" s="123"/>
      <c r="EF44" s="123"/>
      <c r="EG44" s="123"/>
      <c r="EH44" s="123"/>
      <c r="EI44" s="123"/>
      <c r="EJ44" s="123"/>
      <c r="EK44" s="123"/>
      <c r="EL44" s="122"/>
      <c r="EM44" s="122"/>
      <c r="EN44" s="122"/>
      <c r="EO44" s="122"/>
      <c r="EP44" s="122"/>
      <c r="EQ44" s="122"/>
      <c r="ER44" s="122"/>
      <c r="ES44" s="122"/>
      <c r="ET44" s="122"/>
      <c r="EU44" s="122"/>
      <c r="EV44" s="122"/>
      <c r="EW44" s="122"/>
      <c r="EX44" s="123"/>
      <c r="EY44" s="123"/>
      <c r="EZ44" s="123"/>
      <c r="FA44" s="123"/>
      <c r="FB44" s="123"/>
      <c r="FC44" s="123"/>
      <c r="FD44" s="125"/>
      <c r="FE44" s="125"/>
      <c r="FF44" s="125"/>
      <c r="FG44" s="125"/>
      <c r="FH44" s="125"/>
      <c r="FI44" s="125"/>
    </row>
    <row r="45" spans="1:165">
      <c r="A45" s="185"/>
      <c r="B45" s="185"/>
      <c r="C45" s="185"/>
      <c r="D45" s="186"/>
      <c r="E45" s="185"/>
      <c r="F45" s="189"/>
      <c r="G45" s="185"/>
      <c r="H45" s="185"/>
      <c r="I45" s="185"/>
      <c r="J45" s="188"/>
      <c r="K45" s="185"/>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3"/>
      <c r="AI45" s="123"/>
      <c r="AJ45" s="123"/>
      <c r="AK45" s="123"/>
      <c r="AL45" s="123"/>
      <c r="AM45" s="123"/>
      <c r="AN45" s="123"/>
      <c r="AO45" s="123"/>
      <c r="AP45" s="123"/>
      <c r="AQ45" s="123"/>
      <c r="AR45" s="123"/>
      <c r="AS45" s="123"/>
      <c r="AT45" s="122"/>
      <c r="AU45" s="122"/>
      <c r="AV45" s="122"/>
      <c r="AW45" s="122"/>
      <c r="AX45" s="122"/>
      <c r="AY45" s="122"/>
      <c r="AZ45" s="122"/>
      <c r="BA45" s="122"/>
      <c r="BB45" s="122"/>
      <c r="BC45" s="122"/>
      <c r="BD45" s="122"/>
      <c r="BE45" s="122"/>
      <c r="BF45" s="123"/>
      <c r="BG45" s="123"/>
      <c r="BH45" s="123"/>
      <c r="BI45" s="123"/>
      <c r="BJ45" s="123"/>
      <c r="BK45" s="123"/>
      <c r="BL45" s="123"/>
      <c r="BM45" s="123"/>
      <c r="BN45" s="123"/>
      <c r="BO45" s="123"/>
      <c r="BP45" s="123"/>
      <c r="BQ45" s="123"/>
      <c r="BR45" s="122"/>
      <c r="BS45" s="122"/>
      <c r="BT45" s="122"/>
      <c r="BU45" s="122"/>
      <c r="BV45" s="122"/>
      <c r="BW45" s="122"/>
      <c r="BX45" s="122"/>
      <c r="BY45" s="122"/>
      <c r="BZ45" s="122"/>
      <c r="CA45" s="122"/>
      <c r="CB45" s="122"/>
      <c r="CC45" s="122"/>
      <c r="CD45" s="123"/>
      <c r="CE45" s="123"/>
      <c r="CF45" s="123"/>
      <c r="CG45" s="123"/>
      <c r="CH45" s="123"/>
      <c r="CI45" s="123"/>
      <c r="CJ45" s="123"/>
      <c r="CK45" s="123"/>
      <c r="CL45" s="123"/>
      <c r="CM45" s="123"/>
      <c r="CN45" s="123"/>
      <c r="CO45" s="123"/>
      <c r="CP45" s="122"/>
      <c r="CQ45" s="122"/>
      <c r="CR45" s="122"/>
      <c r="CS45" s="122"/>
      <c r="CT45" s="122"/>
      <c r="CU45" s="122"/>
      <c r="CV45" s="122"/>
      <c r="CW45" s="122"/>
      <c r="CX45" s="122"/>
      <c r="CY45" s="122"/>
      <c r="CZ45" s="122"/>
      <c r="DA45" s="122"/>
      <c r="DB45" s="123"/>
      <c r="DC45" s="123"/>
      <c r="DD45" s="123"/>
      <c r="DE45" s="123"/>
      <c r="DF45" s="123"/>
      <c r="DG45" s="123"/>
      <c r="DH45" s="123"/>
      <c r="DI45" s="123"/>
      <c r="DJ45" s="123"/>
      <c r="DK45" s="123"/>
      <c r="DL45" s="123"/>
      <c r="DM45" s="123"/>
      <c r="DN45" s="122"/>
      <c r="DO45" s="122"/>
      <c r="DP45" s="122"/>
      <c r="DQ45" s="122"/>
      <c r="DR45" s="122"/>
      <c r="DS45" s="122"/>
      <c r="DT45" s="122"/>
      <c r="DU45" s="122"/>
      <c r="DV45" s="122"/>
      <c r="DW45" s="122"/>
      <c r="DX45" s="122"/>
      <c r="DY45" s="122"/>
      <c r="DZ45" s="123"/>
      <c r="EA45" s="123"/>
      <c r="EB45" s="123"/>
      <c r="EC45" s="123"/>
      <c r="ED45" s="123"/>
      <c r="EE45" s="123"/>
      <c r="EF45" s="123"/>
      <c r="EG45" s="123"/>
      <c r="EH45" s="123"/>
      <c r="EI45" s="123"/>
      <c r="EJ45" s="123"/>
      <c r="EK45" s="123"/>
      <c r="EL45" s="122"/>
      <c r="EM45" s="122"/>
      <c r="EN45" s="122"/>
      <c r="EO45" s="122"/>
      <c r="EP45" s="122"/>
      <c r="EQ45" s="122"/>
      <c r="ER45" s="122"/>
      <c r="ES45" s="122"/>
      <c r="ET45" s="122"/>
      <c r="EU45" s="122"/>
      <c r="EV45" s="122"/>
      <c r="EW45" s="122"/>
      <c r="EX45" s="123"/>
      <c r="EY45" s="123"/>
      <c r="EZ45" s="123"/>
      <c r="FA45" s="123"/>
      <c r="FB45" s="123"/>
      <c r="FC45" s="123"/>
      <c r="FD45" s="125"/>
      <c r="FE45" s="125"/>
      <c r="FF45" s="125"/>
      <c r="FG45" s="125"/>
      <c r="FH45" s="125"/>
      <c r="FI45" s="125"/>
    </row>
    <row r="46" spans="1:165">
      <c r="A46" s="185"/>
      <c r="B46" s="185"/>
      <c r="C46" s="98"/>
      <c r="D46" s="99"/>
      <c r="E46" s="185"/>
      <c r="F46" s="105"/>
      <c r="G46" s="185"/>
      <c r="H46" s="185"/>
      <c r="I46" s="185"/>
      <c r="J46" s="188"/>
      <c r="K46" s="185"/>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3"/>
      <c r="AI46" s="123"/>
      <c r="AJ46" s="123"/>
      <c r="AK46" s="123"/>
      <c r="AL46" s="123"/>
      <c r="AM46" s="123"/>
      <c r="AN46" s="123"/>
      <c r="AO46" s="123"/>
      <c r="AP46" s="123"/>
      <c r="AQ46" s="123"/>
      <c r="AR46" s="123"/>
      <c r="AS46" s="123"/>
      <c r="AT46" s="122"/>
      <c r="AU46" s="122"/>
      <c r="AV46" s="122"/>
      <c r="AW46" s="122"/>
      <c r="AX46" s="122"/>
      <c r="AY46" s="122"/>
      <c r="AZ46" s="122"/>
      <c r="BA46" s="122"/>
      <c r="BB46" s="122"/>
      <c r="BC46" s="122"/>
      <c r="BD46" s="122"/>
      <c r="BE46" s="122"/>
      <c r="BF46" s="123"/>
      <c r="BG46" s="123"/>
      <c r="BH46" s="123"/>
      <c r="BI46" s="123"/>
      <c r="BJ46" s="123"/>
      <c r="BK46" s="123"/>
      <c r="BL46" s="123"/>
      <c r="BM46" s="123"/>
      <c r="BN46" s="123"/>
      <c r="BO46" s="123"/>
      <c r="BP46" s="123"/>
      <c r="BQ46" s="123"/>
      <c r="BR46" s="122"/>
      <c r="BS46" s="122"/>
      <c r="BT46" s="122"/>
      <c r="BU46" s="122"/>
      <c r="BV46" s="122"/>
      <c r="BW46" s="122"/>
      <c r="BX46" s="122"/>
      <c r="BY46" s="122"/>
      <c r="BZ46" s="122"/>
      <c r="CA46" s="122"/>
      <c r="CB46" s="122"/>
      <c r="CC46" s="122"/>
      <c r="CD46" s="123"/>
      <c r="CE46" s="123"/>
      <c r="CF46" s="123"/>
      <c r="CG46" s="123"/>
      <c r="CH46" s="123"/>
      <c r="CI46" s="123"/>
      <c r="CJ46" s="123"/>
      <c r="CK46" s="123"/>
      <c r="CL46" s="123"/>
      <c r="CM46" s="123"/>
      <c r="CN46" s="123"/>
      <c r="CO46" s="123"/>
      <c r="CP46" s="122"/>
      <c r="CQ46" s="122"/>
      <c r="CR46" s="122"/>
      <c r="CS46" s="122"/>
      <c r="CT46" s="122"/>
      <c r="CU46" s="122"/>
      <c r="CV46" s="122"/>
      <c r="CW46" s="122"/>
      <c r="CX46" s="122"/>
      <c r="CY46" s="122"/>
      <c r="CZ46" s="122"/>
      <c r="DA46" s="122"/>
      <c r="DB46" s="123"/>
      <c r="DC46" s="123"/>
      <c r="DD46" s="123"/>
      <c r="DE46" s="123"/>
      <c r="DF46" s="123"/>
      <c r="DG46" s="123"/>
      <c r="DH46" s="123"/>
      <c r="DI46" s="123"/>
      <c r="DJ46" s="123"/>
      <c r="DK46" s="123"/>
      <c r="DL46" s="123"/>
      <c r="DM46" s="123"/>
      <c r="DN46" s="122"/>
      <c r="DO46" s="122"/>
      <c r="DP46" s="122"/>
      <c r="DQ46" s="122"/>
      <c r="DR46" s="122"/>
      <c r="DS46" s="122"/>
      <c r="DT46" s="122"/>
      <c r="DU46" s="122"/>
      <c r="DV46" s="122"/>
      <c r="DW46" s="122"/>
      <c r="DX46" s="122"/>
      <c r="DY46" s="122"/>
      <c r="DZ46" s="123"/>
      <c r="EA46" s="123"/>
      <c r="EB46" s="123"/>
      <c r="EC46" s="123"/>
      <c r="ED46" s="123"/>
      <c r="EE46" s="123"/>
      <c r="EF46" s="123"/>
      <c r="EG46" s="123"/>
      <c r="EH46" s="123"/>
      <c r="EI46" s="123"/>
      <c r="EJ46" s="123"/>
      <c r="EK46" s="123"/>
      <c r="EL46" s="122"/>
      <c r="EM46" s="122"/>
      <c r="EN46" s="122"/>
      <c r="EO46" s="122"/>
      <c r="EP46" s="122"/>
      <c r="EQ46" s="122"/>
      <c r="ER46" s="122"/>
      <c r="ES46" s="122"/>
      <c r="ET46" s="122"/>
      <c r="EU46" s="122"/>
      <c r="EV46" s="122"/>
      <c r="EW46" s="122"/>
      <c r="EX46" s="123"/>
      <c r="EY46" s="123"/>
      <c r="EZ46" s="123"/>
      <c r="FA46" s="123"/>
      <c r="FB46" s="123"/>
      <c r="FC46" s="123"/>
      <c r="FD46" s="125"/>
      <c r="FE46" s="125"/>
      <c r="FF46" s="125"/>
      <c r="FG46" s="125"/>
      <c r="FH46" s="125"/>
      <c r="FI46" s="125"/>
    </row>
    <row r="47" spans="1:165">
      <c r="A47" s="185"/>
      <c r="B47" s="185"/>
      <c r="C47" s="98"/>
      <c r="D47" s="99"/>
      <c r="E47" s="185"/>
      <c r="F47" s="105"/>
      <c r="G47" s="185"/>
      <c r="H47" s="185"/>
      <c r="I47" s="185"/>
      <c r="J47" s="188"/>
      <c r="K47" s="185"/>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3"/>
      <c r="AI47" s="123"/>
      <c r="AJ47" s="123"/>
      <c r="AK47" s="123"/>
      <c r="AL47" s="123"/>
      <c r="AM47" s="123"/>
      <c r="AN47" s="123"/>
      <c r="AO47" s="123"/>
      <c r="AP47" s="123"/>
      <c r="AQ47" s="123"/>
      <c r="AR47" s="123"/>
      <c r="AS47" s="123"/>
      <c r="AT47" s="122"/>
      <c r="AU47" s="122"/>
      <c r="AV47" s="122"/>
      <c r="AW47" s="122"/>
      <c r="AX47" s="122"/>
      <c r="AY47" s="122"/>
      <c r="AZ47" s="122"/>
      <c r="BA47" s="122"/>
      <c r="BB47" s="122"/>
      <c r="BC47" s="122"/>
      <c r="BD47" s="122"/>
      <c r="BE47" s="122"/>
      <c r="BF47" s="123"/>
      <c r="BG47" s="123"/>
      <c r="BH47" s="123"/>
      <c r="BI47" s="123"/>
      <c r="BJ47" s="123"/>
      <c r="BK47" s="123"/>
      <c r="BL47" s="123"/>
      <c r="BM47" s="123"/>
      <c r="BN47" s="123"/>
      <c r="BO47" s="123"/>
      <c r="BP47" s="123"/>
      <c r="BQ47" s="123"/>
      <c r="BR47" s="122"/>
      <c r="BS47" s="122"/>
      <c r="BT47" s="122"/>
      <c r="BU47" s="122"/>
      <c r="BV47" s="122"/>
      <c r="BW47" s="122"/>
      <c r="BX47" s="122"/>
      <c r="BY47" s="122"/>
      <c r="BZ47" s="122"/>
      <c r="CA47" s="122"/>
      <c r="CB47" s="122"/>
      <c r="CC47" s="122"/>
      <c r="CD47" s="123"/>
      <c r="CE47" s="123"/>
      <c r="CF47" s="123"/>
      <c r="CG47" s="123"/>
      <c r="CH47" s="123"/>
      <c r="CI47" s="123"/>
      <c r="CJ47" s="123"/>
      <c r="CK47" s="123"/>
      <c r="CL47" s="123"/>
      <c r="CM47" s="123"/>
      <c r="CN47" s="123"/>
      <c r="CO47" s="123"/>
      <c r="CP47" s="122"/>
      <c r="CQ47" s="122"/>
      <c r="CR47" s="122"/>
      <c r="CS47" s="122"/>
      <c r="CT47" s="122"/>
      <c r="CU47" s="122"/>
      <c r="CV47" s="122"/>
      <c r="CW47" s="122"/>
      <c r="CX47" s="122"/>
      <c r="CY47" s="122"/>
      <c r="CZ47" s="122"/>
      <c r="DA47" s="122"/>
      <c r="DB47" s="123"/>
      <c r="DC47" s="123"/>
      <c r="DD47" s="123"/>
      <c r="DE47" s="123"/>
      <c r="DF47" s="123"/>
      <c r="DG47" s="123"/>
      <c r="DH47" s="123"/>
      <c r="DI47" s="123"/>
      <c r="DJ47" s="123"/>
      <c r="DK47" s="123"/>
      <c r="DL47" s="123"/>
      <c r="DM47" s="123"/>
      <c r="DN47" s="122"/>
      <c r="DO47" s="122"/>
      <c r="DP47" s="122"/>
      <c r="DQ47" s="122"/>
      <c r="DR47" s="122"/>
      <c r="DS47" s="122"/>
      <c r="DT47" s="122"/>
      <c r="DU47" s="122"/>
      <c r="DV47" s="122"/>
      <c r="DW47" s="122"/>
      <c r="DX47" s="122"/>
      <c r="DY47" s="122"/>
      <c r="DZ47" s="123"/>
      <c r="EA47" s="123"/>
      <c r="EB47" s="123"/>
      <c r="EC47" s="123"/>
      <c r="ED47" s="123"/>
      <c r="EE47" s="123"/>
      <c r="EF47" s="123"/>
      <c r="EG47" s="123"/>
      <c r="EH47" s="123"/>
      <c r="EI47" s="123"/>
      <c r="EJ47" s="123"/>
      <c r="EK47" s="123"/>
      <c r="EL47" s="122"/>
      <c r="EM47" s="122"/>
      <c r="EN47" s="122"/>
      <c r="EO47" s="122"/>
      <c r="EP47" s="122"/>
      <c r="EQ47" s="122"/>
      <c r="ER47" s="122"/>
      <c r="ES47" s="122"/>
      <c r="ET47" s="122"/>
      <c r="EU47" s="122"/>
      <c r="EV47" s="122"/>
      <c r="EW47" s="122"/>
      <c r="EX47" s="123"/>
      <c r="EY47" s="123"/>
      <c r="EZ47" s="123"/>
      <c r="FA47" s="123"/>
      <c r="FB47" s="123"/>
      <c r="FC47" s="123"/>
      <c r="FD47" s="125"/>
      <c r="FE47" s="125"/>
      <c r="FF47" s="125"/>
      <c r="FG47" s="125"/>
      <c r="FH47" s="125"/>
      <c r="FI47" s="125"/>
    </row>
    <row r="48" spans="1:165">
      <c r="A48" s="185"/>
      <c r="B48" s="185"/>
      <c r="C48" s="98"/>
      <c r="D48" s="99"/>
      <c r="E48" s="185"/>
      <c r="F48" s="105"/>
      <c r="G48" s="185"/>
      <c r="H48" s="185"/>
      <c r="I48" s="185"/>
      <c r="J48" s="188"/>
      <c r="K48" s="185"/>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3"/>
      <c r="AI48" s="123"/>
      <c r="AJ48" s="123"/>
      <c r="AK48" s="123"/>
      <c r="AL48" s="123"/>
      <c r="AM48" s="123"/>
      <c r="AN48" s="123"/>
      <c r="AO48" s="123"/>
      <c r="AP48" s="123"/>
      <c r="AQ48" s="123"/>
      <c r="AR48" s="123"/>
      <c r="AS48" s="123"/>
      <c r="AT48" s="122"/>
      <c r="AU48" s="122"/>
      <c r="AV48" s="122"/>
      <c r="AW48" s="122"/>
      <c r="AX48" s="122"/>
      <c r="AY48" s="122"/>
      <c r="AZ48" s="122"/>
      <c r="BA48" s="122"/>
      <c r="BB48" s="122"/>
      <c r="BC48" s="122"/>
      <c r="BD48" s="122"/>
      <c r="BE48" s="122"/>
      <c r="BF48" s="123"/>
      <c r="BG48" s="123"/>
      <c r="BH48" s="123"/>
      <c r="BI48" s="123"/>
      <c r="BJ48" s="123"/>
      <c r="BK48" s="123"/>
      <c r="BL48" s="123"/>
      <c r="BM48" s="123"/>
      <c r="BN48" s="123"/>
      <c r="BO48" s="123"/>
      <c r="BP48" s="123"/>
      <c r="BQ48" s="123"/>
      <c r="BR48" s="122"/>
      <c r="BS48" s="122"/>
      <c r="BT48" s="122"/>
      <c r="BU48" s="122"/>
      <c r="BV48" s="122"/>
      <c r="BW48" s="122"/>
      <c r="BX48" s="122"/>
      <c r="BY48" s="122"/>
      <c r="BZ48" s="122"/>
      <c r="CA48" s="122"/>
      <c r="CB48" s="122"/>
      <c r="CC48" s="122"/>
      <c r="CD48" s="123"/>
      <c r="CE48" s="123"/>
      <c r="CF48" s="123"/>
      <c r="CG48" s="123"/>
      <c r="CH48" s="123"/>
      <c r="CI48" s="123"/>
      <c r="CJ48" s="123"/>
      <c r="CK48" s="123"/>
      <c r="CL48" s="123"/>
      <c r="CM48" s="123"/>
      <c r="CN48" s="123"/>
      <c r="CO48" s="123"/>
      <c r="CP48" s="122"/>
      <c r="CQ48" s="122"/>
      <c r="CR48" s="122"/>
      <c r="CS48" s="122"/>
      <c r="CT48" s="122"/>
      <c r="CU48" s="122"/>
      <c r="CV48" s="122"/>
      <c r="CW48" s="122"/>
      <c r="CX48" s="122"/>
      <c r="CY48" s="122"/>
      <c r="CZ48" s="122"/>
      <c r="DA48" s="122"/>
      <c r="DB48" s="123"/>
      <c r="DC48" s="123"/>
      <c r="DD48" s="123"/>
      <c r="DE48" s="123"/>
      <c r="DF48" s="123"/>
      <c r="DG48" s="123"/>
      <c r="DH48" s="123"/>
      <c r="DI48" s="123"/>
      <c r="DJ48" s="123"/>
      <c r="DK48" s="123"/>
      <c r="DL48" s="123"/>
      <c r="DM48" s="123"/>
      <c r="DN48" s="122"/>
      <c r="DO48" s="122"/>
      <c r="DP48" s="122"/>
      <c r="DQ48" s="122"/>
      <c r="DR48" s="122"/>
      <c r="DS48" s="122"/>
      <c r="DT48" s="122"/>
      <c r="DU48" s="122"/>
      <c r="DV48" s="122"/>
      <c r="DW48" s="122"/>
      <c r="DX48" s="122"/>
      <c r="DY48" s="122"/>
      <c r="DZ48" s="123"/>
      <c r="EA48" s="123"/>
      <c r="EB48" s="123"/>
      <c r="EC48" s="123"/>
      <c r="ED48" s="123"/>
      <c r="EE48" s="123"/>
      <c r="EF48" s="123"/>
      <c r="EG48" s="123"/>
      <c r="EH48" s="123"/>
      <c r="EI48" s="123"/>
      <c r="EJ48" s="123"/>
      <c r="EK48" s="123"/>
      <c r="EL48" s="122"/>
      <c r="EM48" s="122"/>
      <c r="EN48" s="122"/>
      <c r="EO48" s="122"/>
      <c r="EP48" s="122"/>
      <c r="EQ48" s="122"/>
      <c r="ER48" s="122"/>
      <c r="ES48" s="122"/>
      <c r="ET48" s="122"/>
      <c r="EU48" s="122"/>
      <c r="EV48" s="122"/>
      <c r="EW48" s="122"/>
      <c r="EX48" s="123"/>
      <c r="EY48" s="123"/>
      <c r="EZ48" s="123"/>
      <c r="FA48" s="123"/>
      <c r="FB48" s="123"/>
      <c r="FC48" s="123"/>
      <c r="FD48" s="125"/>
      <c r="FE48" s="125"/>
      <c r="FF48" s="125"/>
      <c r="FG48" s="125"/>
      <c r="FH48" s="125"/>
      <c r="FI48" s="125"/>
    </row>
    <row r="49" spans="1:165">
      <c r="A49" s="185"/>
      <c r="B49" s="185"/>
      <c r="C49" s="185"/>
      <c r="D49" s="186"/>
      <c r="E49" s="185"/>
      <c r="F49" s="189"/>
      <c r="G49" s="185"/>
      <c r="H49" s="185"/>
      <c r="I49" s="185"/>
      <c r="J49" s="188"/>
      <c r="K49" s="185"/>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3"/>
      <c r="AI49" s="123"/>
      <c r="AJ49" s="123"/>
      <c r="AK49" s="123"/>
      <c r="AL49" s="123"/>
      <c r="AM49" s="123"/>
      <c r="AN49" s="123"/>
      <c r="AO49" s="123"/>
      <c r="AP49" s="123"/>
      <c r="AQ49" s="123"/>
      <c r="AR49" s="123"/>
      <c r="AS49" s="123"/>
      <c r="AT49" s="122"/>
      <c r="AU49" s="122"/>
      <c r="AV49" s="122"/>
      <c r="AW49" s="122"/>
      <c r="AX49" s="122"/>
      <c r="AY49" s="122"/>
      <c r="AZ49" s="122"/>
      <c r="BA49" s="122"/>
      <c r="BB49" s="122"/>
      <c r="BC49" s="122"/>
      <c r="BD49" s="122"/>
      <c r="BE49" s="122"/>
      <c r="BF49" s="123"/>
      <c r="BG49" s="123"/>
      <c r="BH49" s="123"/>
      <c r="BI49" s="123"/>
      <c r="BJ49" s="123"/>
      <c r="BK49" s="123"/>
      <c r="BL49" s="123"/>
      <c r="BM49" s="123"/>
      <c r="BN49" s="123"/>
      <c r="BO49" s="123"/>
      <c r="BP49" s="123"/>
      <c r="BQ49" s="123"/>
      <c r="BR49" s="122"/>
      <c r="BS49" s="122"/>
      <c r="BT49" s="122"/>
      <c r="BU49" s="122"/>
      <c r="BV49" s="122"/>
      <c r="BW49" s="122"/>
      <c r="BX49" s="122"/>
      <c r="BY49" s="122"/>
      <c r="BZ49" s="122"/>
      <c r="CA49" s="122"/>
      <c r="CB49" s="122"/>
      <c r="CC49" s="122"/>
      <c r="CD49" s="123"/>
      <c r="CE49" s="123"/>
      <c r="CF49" s="123"/>
      <c r="CG49" s="123"/>
      <c r="CH49" s="123"/>
      <c r="CI49" s="123"/>
      <c r="CJ49" s="123"/>
      <c r="CK49" s="123"/>
      <c r="CL49" s="123"/>
      <c r="CM49" s="123"/>
      <c r="CN49" s="123"/>
      <c r="CO49" s="123"/>
      <c r="CP49" s="122"/>
      <c r="CQ49" s="122"/>
      <c r="CR49" s="122"/>
      <c r="CS49" s="122"/>
      <c r="CT49" s="122"/>
      <c r="CU49" s="122"/>
      <c r="CV49" s="122"/>
      <c r="CW49" s="122"/>
      <c r="CX49" s="122"/>
      <c r="CY49" s="122"/>
      <c r="CZ49" s="122"/>
      <c r="DA49" s="122"/>
      <c r="DB49" s="123"/>
      <c r="DC49" s="123"/>
      <c r="DD49" s="123"/>
      <c r="DE49" s="123"/>
      <c r="DF49" s="123"/>
      <c r="DG49" s="123"/>
      <c r="DH49" s="123"/>
      <c r="DI49" s="123"/>
      <c r="DJ49" s="123"/>
      <c r="DK49" s="123"/>
      <c r="DL49" s="123"/>
      <c r="DM49" s="123"/>
      <c r="DN49" s="122"/>
      <c r="DO49" s="122"/>
      <c r="DP49" s="122"/>
      <c r="DQ49" s="122"/>
      <c r="DR49" s="122"/>
      <c r="DS49" s="122"/>
      <c r="DT49" s="122"/>
      <c r="DU49" s="122"/>
      <c r="DV49" s="122"/>
      <c r="DW49" s="122"/>
      <c r="DX49" s="122"/>
      <c r="DY49" s="122"/>
      <c r="DZ49" s="123"/>
      <c r="EA49" s="123"/>
      <c r="EB49" s="123"/>
      <c r="EC49" s="123"/>
      <c r="ED49" s="123"/>
      <c r="EE49" s="123"/>
      <c r="EF49" s="123"/>
      <c r="EG49" s="123"/>
      <c r="EH49" s="123"/>
      <c r="EI49" s="123"/>
      <c r="EJ49" s="123"/>
      <c r="EK49" s="123"/>
      <c r="EL49" s="122"/>
      <c r="EM49" s="122"/>
      <c r="EN49" s="122"/>
      <c r="EO49" s="122"/>
      <c r="EP49" s="122"/>
      <c r="EQ49" s="122"/>
      <c r="ER49" s="122"/>
      <c r="ES49" s="122"/>
      <c r="ET49" s="122"/>
      <c r="EU49" s="122"/>
      <c r="EV49" s="122"/>
      <c r="EW49" s="122"/>
      <c r="EX49" s="123"/>
      <c r="EY49" s="123"/>
      <c r="EZ49" s="123"/>
      <c r="FA49" s="123"/>
      <c r="FB49" s="123"/>
      <c r="FC49" s="123"/>
      <c r="FD49" s="125"/>
      <c r="FE49" s="125"/>
      <c r="FF49" s="125"/>
      <c r="FG49" s="125"/>
      <c r="FH49" s="125"/>
      <c r="FI49" s="125"/>
    </row>
    <row r="50" spans="1:165">
      <c r="A50" s="185"/>
      <c r="B50" s="185"/>
      <c r="C50" s="98"/>
      <c r="D50" s="99"/>
      <c r="E50" s="185"/>
      <c r="F50" s="105"/>
      <c r="G50" s="185"/>
      <c r="H50" s="185"/>
      <c r="I50" s="185"/>
      <c r="J50" s="188"/>
      <c r="K50" s="185"/>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3"/>
      <c r="AI50" s="123"/>
      <c r="AJ50" s="123"/>
      <c r="AK50" s="123"/>
      <c r="AL50" s="123"/>
      <c r="AM50" s="123"/>
      <c r="AN50" s="123"/>
      <c r="AO50" s="123"/>
      <c r="AP50" s="123"/>
      <c r="AQ50" s="123"/>
      <c r="AR50" s="123"/>
      <c r="AS50" s="123"/>
      <c r="AT50" s="122"/>
      <c r="AU50" s="122"/>
      <c r="AV50" s="122"/>
      <c r="AW50" s="122"/>
      <c r="AX50" s="122"/>
      <c r="AY50" s="122"/>
      <c r="AZ50" s="122"/>
      <c r="BA50" s="122"/>
      <c r="BB50" s="122"/>
      <c r="BC50" s="122"/>
      <c r="BD50" s="122"/>
      <c r="BE50" s="122"/>
      <c r="BF50" s="123"/>
      <c r="BG50" s="123"/>
      <c r="BH50" s="123"/>
      <c r="BI50" s="123"/>
      <c r="BJ50" s="123"/>
      <c r="BK50" s="123"/>
      <c r="BL50" s="123"/>
      <c r="BM50" s="123"/>
      <c r="BN50" s="123"/>
      <c r="BO50" s="123"/>
      <c r="BP50" s="123"/>
      <c r="BQ50" s="123"/>
      <c r="BR50" s="122"/>
      <c r="BS50" s="122"/>
      <c r="BT50" s="122"/>
      <c r="BU50" s="122"/>
      <c r="BV50" s="122"/>
      <c r="BW50" s="122"/>
      <c r="BX50" s="122"/>
      <c r="BY50" s="122"/>
      <c r="BZ50" s="122"/>
      <c r="CA50" s="122"/>
      <c r="CB50" s="122"/>
      <c r="CC50" s="122"/>
      <c r="CD50" s="123"/>
      <c r="CE50" s="123"/>
      <c r="CF50" s="123"/>
      <c r="CG50" s="123"/>
      <c r="CH50" s="123"/>
      <c r="CI50" s="123"/>
      <c r="CJ50" s="123"/>
      <c r="CK50" s="123"/>
      <c r="CL50" s="123"/>
      <c r="CM50" s="123"/>
      <c r="CN50" s="123"/>
      <c r="CO50" s="123"/>
      <c r="CP50" s="122"/>
      <c r="CQ50" s="122"/>
      <c r="CR50" s="122"/>
      <c r="CS50" s="122"/>
      <c r="CT50" s="122"/>
      <c r="CU50" s="122"/>
      <c r="CV50" s="122"/>
      <c r="CW50" s="122"/>
      <c r="CX50" s="122"/>
      <c r="CY50" s="122"/>
      <c r="CZ50" s="122"/>
      <c r="DA50" s="122"/>
      <c r="DB50" s="123"/>
      <c r="DC50" s="123"/>
      <c r="DD50" s="123"/>
      <c r="DE50" s="123"/>
      <c r="DF50" s="123"/>
      <c r="DG50" s="123"/>
      <c r="DH50" s="123"/>
      <c r="DI50" s="123"/>
      <c r="DJ50" s="123"/>
      <c r="DK50" s="123"/>
      <c r="DL50" s="123"/>
      <c r="DM50" s="123"/>
      <c r="DN50" s="122"/>
      <c r="DO50" s="122"/>
      <c r="DP50" s="122"/>
      <c r="DQ50" s="122"/>
      <c r="DR50" s="122"/>
      <c r="DS50" s="122"/>
      <c r="DT50" s="122"/>
      <c r="DU50" s="122"/>
      <c r="DV50" s="122"/>
      <c r="DW50" s="122"/>
      <c r="DX50" s="122"/>
      <c r="DY50" s="122"/>
      <c r="DZ50" s="123"/>
      <c r="EA50" s="123"/>
      <c r="EB50" s="123"/>
      <c r="EC50" s="123"/>
      <c r="ED50" s="123"/>
      <c r="EE50" s="123"/>
      <c r="EF50" s="123"/>
      <c r="EG50" s="123"/>
      <c r="EH50" s="123"/>
      <c r="EI50" s="123"/>
      <c r="EJ50" s="123"/>
      <c r="EK50" s="123"/>
      <c r="EL50" s="122"/>
      <c r="EM50" s="122"/>
      <c r="EN50" s="122"/>
      <c r="EO50" s="122"/>
      <c r="EP50" s="122"/>
      <c r="EQ50" s="122"/>
      <c r="ER50" s="122"/>
      <c r="ES50" s="122"/>
      <c r="ET50" s="122"/>
      <c r="EU50" s="122"/>
      <c r="EV50" s="122"/>
      <c r="EW50" s="122"/>
      <c r="EX50" s="123"/>
      <c r="EY50" s="123"/>
      <c r="EZ50" s="123"/>
      <c r="FA50" s="123"/>
      <c r="FB50" s="123"/>
      <c r="FC50" s="123"/>
      <c r="FD50" s="125"/>
      <c r="FE50" s="125"/>
      <c r="FF50" s="125"/>
      <c r="FG50" s="125"/>
      <c r="FH50" s="125"/>
      <c r="FI50" s="125"/>
    </row>
    <row r="51" spans="1:165">
      <c r="A51" s="185"/>
      <c r="B51" s="185"/>
      <c r="C51" s="98"/>
      <c r="D51" s="99"/>
      <c r="E51" s="185"/>
      <c r="F51" s="105"/>
      <c r="G51" s="185"/>
      <c r="H51" s="185"/>
      <c r="I51" s="185"/>
      <c r="J51" s="188"/>
      <c r="K51" s="185"/>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3"/>
      <c r="AI51" s="123"/>
      <c r="AJ51" s="123"/>
      <c r="AK51" s="123"/>
      <c r="AL51" s="123"/>
      <c r="AM51" s="123"/>
      <c r="AN51" s="123"/>
      <c r="AO51" s="123"/>
      <c r="AP51" s="123"/>
      <c r="AQ51" s="123"/>
      <c r="AR51" s="123"/>
      <c r="AS51" s="123"/>
      <c r="AT51" s="122"/>
      <c r="AU51" s="122"/>
      <c r="AV51" s="122"/>
      <c r="AW51" s="122"/>
      <c r="AX51" s="122"/>
      <c r="AY51" s="122"/>
      <c r="AZ51" s="122"/>
      <c r="BA51" s="122"/>
      <c r="BB51" s="122"/>
      <c r="BC51" s="122"/>
      <c r="BD51" s="122"/>
      <c r="BE51" s="122"/>
      <c r="BF51" s="123"/>
      <c r="BG51" s="123"/>
      <c r="BH51" s="123"/>
      <c r="BI51" s="123"/>
      <c r="BJ51" s="123"/>
      <c r="BK51" s="123"/>
      <c r="BL51" s="123"/>
      <c r="BM51" s="123"/>
      <c r="BN51" s="123"/>
      <c r="BO51" s="123"/>
      <c r="BP51" s="123"/>
      <c r="BQ51" s="123"/>
      <c r="BR51" s="122"/>
      <c r="BS51" s="122"/>
      <c r="BT51" s="122"/>
      <c r="BU51" s="122"/>
      <c r="BV51" s="122"/>
      <c r="BW51" s="122"/>
      <c r="BX51" s="122"/>
      <c r="BY51" s="122"/>
      <c r="BZ51" s="122"/>
      <c r="CA51" s="122"/>
      <c r="CB51" s="122"/>
      <c r="CC51" s="122"/>
      <c r="CD51" s="123"/>
      <c r="CE51" s="123"/>
      <c r="CF51" s="123"/>
      <c r="CG51" s="123"/>
      <c r="CH51" s="123"/>
      <c r="CI51" s="123"/>
      <c r="CJ51" s="123"/>
      <c r="CK51" s="123"/>
      <c r="CL51" s="123"/>
      <c r="CM51" s="123"/>
      <c r="CN51" s="123"/>
      <c r="CO51" s="123"/>
      <c r="CP51" s="122"/>
      <c r="CQ51" s="122"/>
      <c r="CR51" s="122"/>
      <c r="CS51" s="122"/>
      <c r="CT51" s="122"/>
      <c r="CU51" s="122"/>
      <c r="CV51" s="122"/>
      <c r="CW51" s="122"/>
      <c r="CX51" s="122"/>
      <c r="CY51" s="122"/>
      <c r="CZ51" s="122"/>
      <c r="DA51" s="122"/>
      <c r="DB51" s="123"/>
      <c r="DC51" s="123"/>
      <c r="DD51" s="123"/>
      <c r="DE51" s="123"/>
      <c r="DF51" s="123"/>
      <c r="DG51" s="123"/>
      <c r="DH51" s="123"/>
      <c r="DI51" s="123"/>
      <c r="DJ51" s="123"/>
      <c r="DK51" s="123"/>
      <c r="DL51" s="123"/>
      <c r="DM51" s="123"/>
      <c r="DN51" s="122"/>
      <c r="DO51" s="122"/>
      <c r="DP51" s="122"/>
      <c r="DQ51" s="122"/>
      <c r="DR51" s="122"/>
      <c r="DS51" s="122"/>
      <c r="DT51" s="122"/>
      <c r="DU51" s="122"/>
      <c r="DV51" s="122"/>
      <c r="DW51" s="122"/>
      <c r="DX51" s="122"/>
      <c r="DY51" s="122"/>
      <c r="DZ51" s="123"/>
      <c r="EA51" s="123"/>
      <c r="EB51" s="123"/>
      <c r="EC51" s="123"/>
      <c r="ED51" s="123"/>
      <c r="EE51" s="123"/>
      <c r="EF51" s="123"/>
      <c r="EG51" s="123"/>
      <c r="EH51" s="123"/>
      <c r="EI51" s="123"/>
      <c r="EJ51" s="123"/>
      <c r="EK51" s="123"/>
      <c r="EL51" s="122"/>
      <c r="EM51" s="122"/>
      <c r="EN51" s="122"/>
      <c r="EO51" s="122"/>
      <c r="EP51" s="122"/>
      <c r="EQ51" s="122"/>
      <c r="ER51" s="122"/>
      <c r="ES51" s="122"/>
      <c r="ET51" s="122"/>
      <c r="EU51" s="122"/>
      <c r="EV51" s="122"/>
      <c r="EW51" s="122"/>
      <c r="EX51" s="123"/>
      <c r="EY51" s="123"/>
      <c r="EZ51" s="123"/>
      <c r="FA51" s="123"/>
      <c r="FB51" s="123"/>
      <c r="FC51" s="123"/>
      <c r="FD51" s="125"/>
      <c r="FE51" s="125"/>
      <c r="FF51" s="125"/>
      <c r="FG51" s="125"/>
      <c r="FH51" s="125"/>
      <c r="FI51" s="125"/>
    </row>
    <row r="52" spans="1:165">
      <c r="A52" s="185"/>
      <c r="B52" s="185"/>
      <c r="C52" s="185"/>
      <c r="D52" s="186"/>
      <c r="E52" s="185"/>
      <c r="F52" s="189"/>
      <c r="G52" s="185"/>
      <c r="H52" s="185"/>
      <c r="I52" s="185"/>
      <c r="J52" s="188"/>
      <c r="K52" s="185"/>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3"/>
      <c r="AI52" s="123"/>
      <c r="AJ52" s="123"/>
      <c r="AK52" s="123"/>
      <c r="AL52" s="123"/>
      <c r="AM52" s="123"/>
      <c r="AN52" s="123"/>
      <c r="AO52" s="123"/>
      <c r="AP52" s="123"/>
      <c r="AQ52" s="123"/>
      <c r="AR52" s="123"/>
      <c r="AS52" s="123"/>
      <c r="AT52" s="122"/>
      <c r="AU52" s="122"/>
      <c r="AV52" s="122"/>
      <c r="AW52" s="122"/>
      <c r="AX52" s="122"/>
      <c r="AY52" s="122"/>
      <c r="AZ52" s="122"/>
      <c r="BA52" s="122"/>
      <c r="BB52" s="122"/>
      <c r="BC52" s="122"/>
      <c r="BD52" s="122"/>
      <c r="BE52" s="122"/>
      <c r="BF52" s="123"/>
      <c r="BG52" s="123"/>
      <c r="BH52" s="123"/>
      <c r="BI52" s="123"/>
      <c r="BJ52" s="123"/>
      <c r="BK52" s="123"/>
      <c r="BL52" s="123"/>
      <c r="BM52" s="123"/>
      <c r="BN52" s="123"/>
      <c r="BO52" s="123"/>
      <c r="BP52" s="123"/>
      <c r="BQ52" s="123"/>
      <c r="BR52" s="122"/>
      <c r="BS52" s="122"/>
      <c r="BT52" s="122"/>
      <c r="BU52" s="122"/>
      <c r="BV52" s="122"/>
      <c r="BW52" s="122"/>
      <c r="BX52" s="122"/>
      <c r="BY52" s="122"/>
      <c r="BZ52" s="122"/>
      <c r="CA52" s="122"/>
      <c r="CB52" s="122"/>
      <c r="CC52" s="122"/>
      <c r="CD52" s="123"/>
      <c r="CE52" s="123"/>
      <c r="CF52" s="123"/>
      <c r="CG52" s="123"/>
      <c r="CH52" s="123"/>
      <c r="CI52" s="123"/>
      <c r="CJ52" s="123"/>
      <c r="CK52" s="123"/>
      <c r="CL52" s="123"/>
      <c r="CM52" s="123"/>
      <c r="CN52" s="123"/>
      <c r="CO52" s="123"/>
      <c r="CP52" s="122"/>
      <c r="CQ52" s="122"/>
      <c r="CR52" s="122"/>
      <c r="CS52" s="122"/>
      <c r="CT52" s="122"/>
      <c r="CU52" s="122"/>
      <c r="CV52" s="122"/>
      <c r="CW52" s="122"/>
      <c r="CX52" s="122"/>
      <c r="CY52" s="122"/>
      <c r="CZ52" s="122"/>
      <c r="DA52" s="122"/>
      <c r="DB52" s="123"/>
      <c r="DC52" s="123"/>
      <c r="DD52" s="123"/>
      <c r="DE52" s="123"/>
      <c r="DF52" s="123"/>
      <c r="DG52" s="123"/>
      <c r="DH52" s="123"/>
      <c r="DI52" s="123"/>
      <c r="DJ52" s="123"/>
      <c r="DK52" s="123"/>
      <c r="DL52" s="123"/>
      <c r="DM52" s="123"/>
      <c r="DN52" s="122"/>
      <c r="DO52" s="122"/>
      <c r="DP52" s="122"/>
      <c r="DQ52" s="122"/>
      <c r="DR52" s="122"/>
      <c r="DS52" s="122"/>
      <c r="DT52" s="122"/>
      <c r="DU52" s="122"/>
      <c r="DV52" s="122"/>
      <c r="DW52" s="122"/>
      <c r="DX52" s="122"/>
      <c r="DY52" s="122"/>
      <c r="DZ52" s="123"/>
      <c r="EA52" s="123"/>
      <c r="EB52" s="123"/>
      <c r="EC52" s="123"/>
      <c r="ED52" s="123"/>
      <c r="EE52" s="123"/>
      <c r="EF52" s="123"/>
      <c r="EG52" s="123"/>
      <c r="EH52" s="123"/>
      <c r="EI52" s="123"/>
      <c r="EJ52" s="123"/>
      <c r="EK52" s="123"/>
      <c r="EL52" s="122"/>
      <c r="EM52" s="122"/>
      <c r="EN52" s="122"/>
      <c r="EO52" s="122"/>
      <c r="EP52" s="122"/>
      <c r="EQ52" s="122"/>
      <c r="ER52" s="122"/>
      <c r="ES52" s="122"/>
      <c r="ET52" s="122"/>
      <c r="EU52" s="122"/>
      <c r="EV52" s="122"/>
      <c r="EW52" s="122"/>
      <c r="EX52" s="123"/>
      <c r="EY52" s="123"/>
      <c r="EZ52" s="123"/>
      <c r="FA52" s="123"/>
      <c r="FB52" s="123"/>
      <c r="FC52" s="123"/>
      <c r="FD52" s="125"/>
      <c r="FE52" s="125"/>
      <c r="FF52" s="125"/>
      <c r="FG52" s="125"/>
      <c r="FH52" s="125"/>
      <c r="FI52" s="125"/>
    </row>
    <row r="53" spans="1:165">
      <c r="A53" s="185"/>
      <c r="B53" s="185"/>
      <c r="C53" s="98"/>
      <c r="D53" s="99"/>
      <c r="E53" s="185"/>
      <c r="F53" s="105"/>
      <c r="G53" s="185"/>
      <c r="H53" s="185"/>
      <c r="I53" s="185"/>
      <c r="J53" s="188"/>
      <c r="K53" s="185"/>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3"/>
      <c r="AI53" s="123"/>
      <c r="AJ53" s="123"/>
      <c r="AK53" s="123"/>
      <c r="AL53" s="123"/>
      <c r="AM53" s="123"/>
      <c r="AN53" s="123"/>
      <c r="AO53" s="123"/>
      <c r="AP53" s="123"/>
      <c r="AQ53" s="123"/>
      <c r="AR53" s="123"/>
      <c r="AS53" s="123"/>
      <c r="AT53" s="122"/>
      <c r="AU53" s="122"/>
      <c r="AV53" s="122"/>
      <c r="AW53" s="122"/>
      <c r="AX53" s="122"/>
      <c r="AY53" s="122"/>
      <c r="AZ53" s="122"/>
      <c r="BA53" s="122"/>
      <c r="BB53" s="122"/>
      <c r="BC53" s="122"/>
      <c r="BD53" s="122"/>
      <c r="BE53" s="122"/>
      <c r="BF53" s="123"/>
      <c r="BG53" s="123"/>
      <c r="BH53" s="123"/>
      <c r="BI53" s="123"/>
      <c r="BJ53" s="123"/>
      <c r="BK53" s="123"/>
      <c r="BL53" s="123"/>
      <c r="BM53" s="123"/>
      <c r="BN53" s="123"/>
      <c r="BO53" s="123"/>
      <c r="BP53" s="123"/>
      <c r="BQ53" s="123"/>
      <c r="BR53" s="122"/>
      <c r="BS53" s="122"/>
      <c r="BT53" s="122"/>
      <c r="BU53" s="122"/>
      <c r="BV53" s="122"/>
      <c r="BW53" s="122"/>
      <c r="BX53" s="122"/>
      <c r="BY53" s="122"/>
      <c r="BZ53" s="122"/>
      <c r="CA53" s="122"/>
      <c r="CB53" s="122"/>
      <c r="CC53" s="122"/>
      <c r="CD53" s="123"/>
      <c r="CE53" s="123"/>
      <c r="CF53" s="123"/>
      <c r="CG53" s="123"/>
      <c r="CH53" s="123"/>
      <c r="CI53" s="123"/>
      <c r="CJ53" s="123"/>
      <c r="CK53" s="123"/>
      <c r="CL53" s="123"/>
      <c r="CM53" s="123"/>
      <c r="CN53" s="123"/>
      <c r="CO53" s="123"/>
      <c r="CP53" s="122"/>
      <c r="CQ53" s="122"/>
      <c r="CR53" s="122"/>
      <c r="CS53" s="122"/>
      <c r="CT53" s="122"/>
      <c r="CU53" s="122"/>
      <c r="CV53" s="122"/>
      <c r="CW53" s="122"/>
      <c r="CX53" s="122"/>
      <c r="CY53" s="122"/>
      <c r="CZ53" s="122"/>
      <c r="DA53" s="122"/>
      <c r="DB53" s="123"/>
      <c r="DC53" s="123"/>
      <c r="DD53" s="123"/>
      <c r="DE53" s="123"/>
      <c r="DF53" s="123"/>
      <c r="DG53" s="123"/>
      <c r="DH53" s="123"/>
      <c r="DI53" s="123"/>
      <c r="DJ53" s="123"/>
      <c r="DK53" s="123"/>
      <c r="DL53" s="123"/>
      <c r="DM53" s="123"/>
      <c r="DN53" s="122"/>
      <c r="DO53" s="122"/>
      <c r="DP53" s="122"/>
      <c r="DQ53" s="122"/>
      <c r="DR53" s="122"/>
      <c r="DS53" s="122"/>
      <c r="DT53" s="122"/>
      <c r="DU53" s="122"/>
      <c r="DV53" s="122"/>
      <c r="DW53" s="122"/>
      <c r="DX53" s="122"/>
      <c r="DY53" s="122"/>
      <c r="DZ53" s="123"/>
      <c r="EA53" s="123"/>
      <c r="EB53" s="123"/>
      <c r="EC53" s="123"/>
      <c r="ED53" s="123"/>
      <c r="EE53" s="123"/>
      <c r="EF53" s="123"/>
      <c r="EG53" s="123"/>
      <c r="EH53" s="123"/>
      <c r="EI53" s="123"/>
      <c r="EJ53" s="123"/>
      <c r="EK53" s="123"/>
      <c r="EL53" s="122"/>
      <c r="EM53" s="122"/>
      <c r="EN53" s="122"/>
      <c r="EO53" s="122"/>
      <c r="EP53" s="122"/>
      <c r="EQ53" s="122"/>
      <c r="ER53" s="122"/>
      <c r="ES53" s="122"/>
      <c r="ET53" s="122"/>
      <c r="EU53" s="122"/>
      <c r="EV53" s="122"/>
      <c r="EW53" s="122"/>
      <c r="EX53" s="123"/>
      <c r="EY53" s="123"/>
      <c r="EZ53" s="123"/>
      <c r="FA53" s="123"/>
      <c r="FB53" s="123"/>
      <c r="FC53" s="123"/>
      <c r="FD53" s="125"/>
      <c r="FE53" s="125"/>
      <c r="FF53" s="125"/>
      <c r="FG53" s="125"/>
      <c r="FH53" s="125"/>
      <c r="FI53" s="125"/>
    </row>
    <row r="54" spans="1:165">
      <c r="A54" s="185"/>
      <c r="B54" s="185"/>
      <c r="C54" s="98"/>
      <c r="D54" s="99"/>
      <c r="E54" s="185"/>
      <c r="F54" s="105"/>
      <c r="G54" s="185"/>
      <c r="H54" s="185"/>
      <c r="I54" s="185"/>
      <c r="J54" s="188"/>
      <c r="K54" s="185"/>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3"/>
      <c r="AI54" s="123"/>
      <c r="AJ54" s="123"/>
      <c r="AK54" s="123"/>
      <c r="AL54" s="123"/>
      <c r="AM54" s="123"/>
      <c r="AN54" s="123"/>
      <c r="AO54" s="123"/>
      <c r="AP54" s="123"/>
      <c r="AQ54" s="123"/>
      <c r="AR54" s="123"/>
      <c r="AS54" s="123"/>
      <c r="AT54" s="122"/>
      <c r="AU54" s="122"/>
      <c r="AV54" s="122"/>
      <c r="AW54" s="122"/>
      <c r="AX54" s="122"/>
      <c r="AY54" s="122"/>
      <c r="AZ54" s="122"/>
      <c r="BA54" s="122"/>
      <c r="BB54" s="122"/>
      <c r="BC54" s="122"/>
      <c r="BD54" s="122"/>
      <c r="BE54" s="122"/>
      <c r="BF54" s="123"/>
      <c r="BG54" s="123"/>
      <c r="BH54" s="123"/>
      <c r="BI54" s="123"/>
      <c r="BJ54" s="123"/>
      <c r="BK54" s="123"/>
      <c r="BL54" s="123"/>
      <c r="BM54" s="123"/>
      <c r="BN54" s="123"/>
      <c r="BO54" s="123"/>
      <c r="BP54" s="123"/>
      <c r="BQ54" s="123"/>
      <c r="BR54" s="122"/>
      <c r="BS54" s="122"/>
      <c r="BT54" s="122"/>
      <c r="BU54" s="122"/>
      <c r="BV54" s="122"/>
      <c r="BW54" s="122"/>
      <c r="BX54" s="122"/>
      <c r="BY54" s="122"/>
      <c r="BZ54" s="122"/>
      <c r="CA54" s="122"/>
      <c r="CB54" s="122"/>
      <c r="CC54" s="122"/>
      <c r="CD54" s="123"/>
      <c r="CE54" s="123"/>
      <c r="CF54" s="123"/>
      <c r="CG54" s="123"/>
      <c r="CH54" s="123"/>
      <c r="CI54" s="123"/>
      <c r="CJ54" s="123"/>
      <c r="CK54" s="123"/>
      <c r="CL54" s="123"/>
      <c r="CM54" s="123"/>
      <c r="CN54" s="123"/>
      <c r="CO54" s="123"/>
      <c r="CP54" s="122"/>
      <c r="CQ54" s="122"/>
      <c r="CR54" s="122"/>
      <c r="CS54" s="122"/>
      <c r="CT54" s="122"/>
      <c r="CU54" s="122"/>
      <c r="CV54" s="122"/>
      <c r="CW54" s="122"/>
      <c r="CX54" s="122"/>
      <c r="CY54" s="122"/>
      <c r="CZ54" s="122"/>
      <c r="DA54" s="122"/>
      <c r="DB54" s="123"/>
      <c r="DC54" s="123"/>
      <c r="DD54" s="123"/>
      <c r="DE54" s="123"/>
      <c r="DF54" s="123"/>
      <c r="DG54" s="123"/>
      <c r="DH54" s="123"/>
      <c r="DI54" s="123"/>
      <c r="DJ54" s="123"/>
      <c r="DK54" s="123"/>
      <c r="DL54" s="123"/>
      <c r="DM54" s="123"/>
      <c r="DN54" s="122"/>
      <c r="DO54" s="122"/>
      <c r="DP54" s="122"/>
      <c r="DQ54" s="122"/>
      <c r="DR54" s="122"/>
      <c r="DS54" s="122"/>
      <c r="DT54" s="122"/>
      <c r="DU54" s="122"/>
      <c r="DV54" s="122"/>
      <c r="DW54" s="122"/>
      <c r="DX54" s="122"/>
      <c r="DY54" s="122"/>
      <c r="DZ54" s="123"/>
      <c r="EA54" s="123"/>
      <c r="EB54" s="123"/>
      <c r="EC54" s="123"/>
      <c r="ED54" s="123"/>
      <c r="EE54" s="123"/>
      <c r="EF54" s="123"/>
      <c r="EG54" s="123"/>
      <c r="EH54" s="123"/>
      <c r="EI54" s="123"/>
      <c r="EJ54" s="123"/>
      <c r="EK54" s="123"/>
      <c r="EL54" s="122"/>
      <c r="EM54" s="122"/>
      <c r="EN54" s="122"/>
      <c r="EO54" s="122"/>
      <c r="EP54" s="122"/>
      <c r="EQ54" s="122"/>
      <c r="ER54" s="122"/>
      <c r="ES54" s="122"/>
      <c r="ET54" s="122"/>
      <c r="EU54" s="122"/>
      <c r="EV54" s="122"/>
      <c r="EW54" s="122"/>
      <c r="EX54" s="123"/>
      <c r="EY54" s="123"/>
      <c r="EZ54" s="123"/>
      <c r="FA54" s="123"/>
      <c r="FB54" s="123"/>
      <c r="FC54" s="123"/>
      <c r="FD54" s="125"/>
      <c r="FE54" s="125"/>
      <c r="FF54" s="125"/>
      <c r="FG54" s="125"/>
      <c r="FH54" s="125"/>
      <c r="FI54" s="125"/>
    </row>
    <row r="55" spans="1:165">
      <c r="A55" s="185"/>
      <c r="B55" s="185"/>
      <c r="C55" s="98"/>
      <c r="D55" s="99"/>
      <c r="E55" s="185"/>
      <c r="F55" s="105"/>
      <c r="G55" s="185"/>
      <c r="H55" s="185"/>
      <c r="I55" s="185"/>
      <c r="J55" s="188"/>
      <c r="K55" s="185"/>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3"/>
      <c r="AI55" s="123"/>
      <c r="AJ55" s="123"/>
      <c r="AK55" s="123"/>
      <c r="AL55" s="123"/>
      <c r="AM55" s="123"/>
      <c r="AN55" s="123"/>
      <c r="AO55" s="123"/>
      <c r="AP55" s="123"/>
      <c r="AQ55" s="123"/>
      <c r="AR55" s="123"/>
      <c r="AS55" s="123"/>
      <c r="AT55" s="122"/>
      <c r="AU55" s="122"/>
      <c r="AV55" s="122"/>
      <c r="AW55" s="122"/>
      <c r="AX55" s="122"/>
      <c r="AY55" s="122"/>
      <c r="AZ55" s="122"/>
      <c r="BA55" s="122"/>
      <c r="BB55" s="122"/>
      <c r="BC55" s="122"/>
      <c r="BD55" s="122"/>
      <c r="BE55" s="122"/>
      <c r="BF55" s="123"/>
      <c r="BG55" s="123"/>
      <c r="BH55" s="123"/>
      <c r="BI55" s="123"/>
      <c r="BJ55" s="123"/>
      <c r="BK55" s="123"/>
      <c r="BL55" s="123"/>
      <c r="BM55" s="123"/>
      <c r="BN55" s="123"/>
      <c r="BO55" s="123"/>
      <c r="BP55" s="123"/>
      <c r="BQ55" s="123"/>
      <c r="BR55" s="122"/>
      <c r="BS55" s="122"/>
      <c r="BT55" s="122"/>
      <c r="BU55" s="122"/>
      <c r="BV55" s="122"/>
      <c r="BW55" s="122"/>
      <c r="BX55" s="122"/>
      <c r="BY55" s="122"/>
      <c r="BZ55" s="122"/>
      <c r="CA55" s="122"/>
      <c r="CB55" s="122"/>
      <c r="CC55" s="122"/>
      <c r="CD55" s="123"/>
      <c r="CE55" s="123"/>
      <c r="CF55" s="123"/>
      <c r="CG55" s="123"/>
      <c r="CH55" s="123"/>
      <c r="CI55" s="123"/>
      <c r="CJ55" s="123"/>
      <c r="CK55" s="123"/>
      <c r="CL55" s="123"/>
      <c r="CM55" s="123"/>
      <c r="CN55" s="123"/>
      <c r="CO55" s="123"/>
      <c r="CP55" s="122"/>
      <c r="CQ55" s="122"/>
      <c r="CR55" s="122"/>
      <c r="CS55" s="122"/>
      <c r="CT55" s="122"/>
      <c r="CU55" s="122"/>
      <c r="CV55" s="122"/>
      <c r="CW55" s="122"/>
      <c r="CX55" s="122"/>
      <c r="CY55" s="122"/>
      <c r="CZ55" s="122"/>
      <c r="DA55" s="122"/>
      <c r="DB55" s="123"/>
      <c r="DC55" s="123"/>
      <c r="DD55" s="123"/>
      <c r="DE55" s="123"/>
      <c r="DF55" s="123"/>
      <c r="DG55" s="123"/>
      <c r="DH55" s="123"/>
      <c r="DI55" s="123"/>
      <c r="DJ55" s="123"/>
      <c r="DK55" s="123"/>
      <c r="DL55" s="123"/>
      <c r="DM55" s="123"/>
      <c r="DN55" s="122"/>
      <c r="DO55" s="122"/>
      <c r="DP55" s="122"/>
      <c r="DQ55" s="122"/>
      <c r="DR55" s="122"/>
      <c r="DS55" s="122"/>
      <c r="DT55" s="122"/>
      <c r="DU55" s="122"/>
      <c r="DV55" s="122"/>
      <c r="DW55" s="122"/>
      <c r="DX55" s="122"/>
      <c r="DY55" s="122"/>
      <c r="DZ55" s="123"/>
      <c r="EA55" s="123"/>
      <c r="EB55" s="123"/>
      <c r="EC55" s="123"/>
      <c r="ED55" s="123"/>
      <c r="EE55" s="123"/>
      <c r="EF55" s="123"/>
      <c r="EG55" s="123"/>
      <c r="EH55" s="123"/>
      <c r="EI55" s="123"/>
      <c r="EJ55" s="123"/>
      <c r="EK55" s="123"/>
      <c r="EL55" s="122"/>
      <c r="EM55" s="122"/>
      <c r="EN55" s="122"/>
      <c r="EO55" s="122"/>
      <c r="EP55" s="122"/>
      <c r="EQ55" s="122"/>
      <c r="ER55" s="122"/>
      <c r="ES55" s="122"/>
      <c r="ET55" s="122"/>
      <c r="EU55" s="122"/>
      <c r="EV55" s="122"/>
      <c r="EW55" s="122"/>
      <c r="EX55" s="123"/>
      <c r="EY55" s="123"/>
      <c r="EZ55" s="123"/>
      <c r="FA55" s="123"/>
      <c r="FB55" s="123"/>
      <c r="FC55" s="123"/>
      <c r="FD55" s="125"/>
      <c r="FE55" s="125"/>
      <c r="FF55" s="125"/>
      <c r="FG55" s="125"/>
      <c r="FH55" s="125"/>
      <c r="FI55" s="125"/>
    </row>
    <row r="56" spans="1:165">
      <c r="A56" s="185"/>
      <c r="B56" s="185"/>
      <c r="C56" s="98"/>
      <c r="D56" s="99"/>
      <c r="E56" s="185"/>
      <c r="F56" s="105"/>
      <c r="G56" s="185"/>
      <c r="H56" s="185"/>
      <c r="I56" s="185"/>
      <c r="J56" s="188"/>
      <c r="K56" s="185"/>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3"/>
      <c r="AI56" s="123"/>
      <c r="AJ56" s="123"/>
      <c r="AK56" s="123"/>
      <c r="AL56" s="123"/>
      <c r="AM56" s="123"/>
      <c r="AN56" s="123"/>
      <c r="AO56" s="123"/>
      <c r="AP56" s="123"/>
      <c r="AQ56" s="123"/>
      <c r="AR56" s="123"/>
      <c r="AS56" s="123"/>
      <c r="AT56" s="122"/>
      <c r="AU56" s="122"/>
      <c r="AV56" s="122"/>
      <c r="AW56" s="122"/>
      <c r="AX56" s="122"/>
      <c r="AY56" s="122"/>
      <c r="AZ56" s="122"/>
      <c r="BA56" s="122"/>
      <c r="BB56" s="122"/>
      <c r="BC56" s="122"/>
      <c r="BD56" s="122"/>
      <c r="BE56" s="122"/>
      <c r="BF56" s="123"/>
      <c r="BG56" s="123"/>
      <c r="BH56" s="123"/>
      <c r="BI56" s="123"/>
      <c r="BJ56" s="123"/>
      <c r="BK56" s="123"/>
      <c r="BL56" s="123"/>
      <c r="BM56" s="123"/>
      <c r="BN56" s="123"/>
      <c r="BO56" s="123"/>
      <c r="BP56" s="123"/>
      <c r="BQ56" s="123"/>
      <c r="BR56" s="122"/>
      <c r="BS56" s="122"/>
      <c r="BT56" s="122"/>
      <c r="BU56" s="122"/>
      <c r="BV56" s="122"/>
      <c r="BW56" s="122"/>
      <c r="BX56" s="122"/>
      <c r="BY56" s="122"/>
      <c r="BZ56" s="122"/>
      <c r="CA56" s="122"/>
      <c r="CB56" s="122"/>
      <c r="CC56" s="122"/>
      <c r="CD56" s="123"/>
      <c r="CE56" s="123"/>
      <c r="CF56" s="123"/>
      <c r="CG56" s="123"/>
      <c r="CH56" s="123"/>
      <c r="CI56" s="123"/>
      <c r="CJ56" s="123"/>
      <c r="CK56" s="123"/>
      <c r="CL56" s="123"/>
      <c r="CM56" s="123"/>
      <c r="CN56" s="123"/>
      <c r="CO56" s="123"/>
      <c r="CP56" s="122"/>
      <c r="CQ56" s="122"/>
      <c r="CR56" s="122"/>
      <c r="CS56" s="122"/>
      <c r="CT56" s="122"/>
      <c r="CU56" s="122"/>
      <c r="CV56" s="122"/>
      <c r="CW56" s="122"/>
      <c r="CX56" s="122"/>
      <c r="CY56" s="122"/>
      <c r="CZ56" s="122"/>
      <c r="DA56" s="122"/>
      <c r="DB56" s="123"/>
      <c r="DC56" s="123"/>
      <c r="DD56" s="123"/>
      <c r="DE56" s="123"/>
      <c r="DF56" s="123"/>
      <c r="DG56" s="123"/>
      <c r="DH56" s="123"/>
      <c r="DI56" s="123"/>
      <c r="DJ56" s="123"/>
      <c r="DK56" s="123"/>
      <c r="DL56" s="123"/>
      <c r="DM56" s="123"/>
      <c r="DN56" s="122"/>
      <c r="DO56" s="122"/>
      <c r="DP56" s="122"/>
      <c r="DQ56" s="122"/>
      <c r="DR56" s="122"/>
      <c r="DS56" s="122"/>
      <c r="DT56" s="122"/>
      <c r="DU56" s="122"/>
      <c r="DV56" s="122"/>
      <c r="DW56" s="122"/>
      <c r="DX56" s="122"/>
      <c r="DY56" s="122"/>
      <c r="DZ56" s="123"/>
      <c r="EA56" s="123"/>
      <c r="EB56" s="123"/>
      <c r="EC56" s="123"/>
      <c r="ED56" s="123"/>
      <c r="EE56" s="123"/>
      <c r="EF56" s="123"/>
      <c r="EG56" s="123"/>
      <c r="EH56" s="123"/>
      <c r="EI56" s="123"/>
      <c r="EJ56" s="123"/>
      <c r="EK56" s="123"/>
      <c r="EL56" s="122"/>
      <c r="EM56" s="122"/>
      <c r="EN56" s="122"/>
      <c r="EO56" s="122"/>
      <c r="EP56" s="122"/>
      <c r="EQ56" s="122"/>
      <c r="ER56" s="122"/>
      <c r="ES56" s="122"/>
      <c r="ET56" s="122"/>
      <c r="EU56" s="122"/>
      <c r="EV56" s="122"/>
      <c r="EW56" s="122"/>
      <c r="EX56" s="123"/>
      <c r="EY56" s="123"/>
      <c r="EZ56" s="123"/>
      <c r="FA56" s="123"/>
      <c r="FB56" s="123"/>
      <c r="FC56" s="123"/>
      <c r="FD56" s="125"/>
      <c r="FE56" s="125"/>
      <c r="FF56" s="125"/>
      <c r="FG56" s="125"/>
      <c r="FH56" s="125"/>
      <c r="FI56" s="125"/>
    </row>
    <row r="57" spans="1:165">
      <c r="A57" s="185"/>
      <c r="B57" s="185"/>
      <c r="C57" s="98"/>
      <c r="D57" s="99"/>
      <c r="E57" s="185"/>
      <c r="F57" s="105"/>
      <c r="G57" s="185"/>
      <c r="H57" s="185"/>
      <c r="I57" s="185"/>
      <c r="J57" s="188"/>
      <c r="K57" s="185"/>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3"/>
      <c r="AI57" s="123"/>
      <c r="AJ57" s="123"/>
      <c r="AK57" s="123"/>
      <c r="AL57" s="123"/>
      <c r="AM57" s="123"/>
      <c r="AN57" s="123"/>
      <c r="AO57" s="123"/>
      <c r="AP57" s="123"/>
      <c r="AQ57" s="123"/>
      <c r="AR57" s="123"/>
      <c r="AS57" s="123"/>
      <c r="AT57" s="122"/>
      <c r="AU57" s="122"/>
      <c r="AV57" s="122"/>
      <c r="AW57" s="122"/>
      <c r="AX57" s="122"/>
      <c r="AY57" s="122"/>
      <c r="AZ57" s="122"/>
      <c r="BA57" s="122"/>
      <c r="BB57" s="122"/>
      <c r="BC57" s="122"/>
      <c r="BD57" s="122"/>
      <c r="BE57" s="122"/>
      <c r="BF57" s="123"/>
      <c r="BG57" s="123"/>
      <c r="BH57" s="123"/>
      <c r="BI57" s="123"/>
      <c r="BJ57" s="123"/>
      <c r="BK57" s="123"/>
      <c r="BL57" s="123"/>
      <c r="BM57" s="123"/>
      <c r="BN57" s="123"/>
      <c r="BO57" s="123"/>
      <c r="BP57" s="123"/>
      <c r="BQ57" s="123"/>
      <c r="BR57" s="122"/>
      <c r="BS57" s="122"/>
      <c r="BT57" s="122"/>
      <c r="BU57" s="122"/>
      <c r="BV57" s="122"/>
      <c r="BW57" s="122"/>
      <c r="BX57" s="122"/>
      <c r="BY57" s="122"/>
      <c r="BZ57" s="122"/>
      <c r="CA57" s="122"/>
      <c r="CB57" s="122"/>
      <c r="CC57" s="122"/>
      <c r="CD57" s="123"/>
      <c r="CE57" s="123"/>
      <c r="CF57" s="123"/>
      <c r="CG57" s="123"/>
      <c r="CH57" s="123"/>
      <c r="CI57" s="123"/>
      <c r="CJ57" s="123"/>
      <c r="CK57" s="123"/>
      <c r="CL57" s="123"/>
      <c r="CM57" s="123"/>
      <c r="CN57" s="123"/>
      <c r="CO57" s="123"/>
      <c r="CP57" s="122"/>
      <c r="CQ57" s="122"/>
      <c r="CR57" s="122"/>
      <c r="CS57" s="122"/>
      <c r="CT57" s="122"/>
      <c r="CU57" s="122"/>
      <c r="CV57" s="122"/>
      <c r="CW57" s="122"/>
      <c r="CX57" s="122"/>
      <c r="CY57" s="122"/>
      <c r="CZ57" s="122"/>
      <c r="DA57" s="122"/>
      <c r="DB57" s="123"/>
      <c r="DC57" s="123"/>
      <c r="DD57" s="123"/>
      <c r="DE57" s="123"/>
      <c r="DF57" s="123"/>
      <c r="DG57" s="123"/>
      <c r="DH57" s="123"/>
      <c r="DI57" s="123"/>
      <c r="DJ57" s="123"/>
      <c r="DK57" s="123"/>
      <c r="DL57" s="123"/>
      <c r="DM57" s="123"/>
      <c r="DN57" s="122"/>
      <c r="DO57" s="122"/>
      <c r="DP57" s="122"/>
      <c r="DQ57" s="122"/>
      <c r="DR57" s="122"/>
      <c r="DS57" s="122"/>
      <c r="DT57" s="122"/>
      <c r="DU57" s="122"/>
      <c r="DV57" s="122"/>
      <c r="DW57" s="122"/>
      <c r="DX57" s="122"/>
      <c r="DY57" s="122"/>
      <c r="DZ57" s="123"/>
      <c r="EA57" s="123"/>
      <c r="EB57" s="123"/>
      <c r="EC57" s="123"/>
      <c r="ED57" s="123"/>
      <c r="EE57" s="123"/>
      <c r="EF57" s="123"/>
      <c r="EG57" s="123"/>
      <c r="EH57" s="123"/>
      <c r="EI57" s="123"/>
      <c r="EJ57" s="123"/>
      <c r="EK57" s="123"/>
      <c r="EL57" s="122"/>
      <c r="EM57" s="122"/>
      <c r="EN57" s="122"/>
      <c r="EO57" s="122"/>
      <c r="EP57" s="122"/>
      <c r="EQ57" s="122"/>
      <c r="ER57" s="122"/>
      <c r="ES57" s="122"/>
      <c r="ET57" s="122"/>
      <c r="EU57" s="122"/>
      <c r="EV57" s="122"/>
      <c r="EW57" s="122"/>
      <c r="EX57" s="123"/>
      <c r="EY57" s="123"/>
      <c r="EZ57" s="123"/>
      <c r="FA57" s="123"/>
      <c r="FB57" s="123"/>
      <c r="FC57" s="123"/>
      <c r="FD57" s="125"/>
      <c r="FE57" s="125"/>
      <c r="FF57" s="125"/>
      <c r="FG57" s="125"/>
      <c r="FH57" s="125"/>
      <c r="FI57" s="125"/>
    </row>
    <row r="58" spans="1:165">
      <c r="A58" s="185"/>
      <c r="B58" s="185"/>
      <c r="C58" s="98"/>
      <c r="D58" s="99"/>
      <c r="E58" s="185"/>
      <c r="F58" s="105"/>
      <c r="G58" s="185"/>
      <c r="H58" s="185"/>
      <c r="I58" s="185"/>
      <c r="J58" s="188"/>
      <c r="K58" s="185"/>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3"/>
      <c r="AI58" s="123"/>
      <c r="AJ58" s="123"/>
      <c r="AK58" s="123"/>
      <c r="AL58" s="123"/>
      <c r="AM58" s="123"/>
      <c r="AN58" s="123"/>
      <c r="AO58" s="123"/>
      <c r="AP58" s="123"/>
      <c r="AQ58" s="123"/>
      <c r="AR58" s="123"/>
      <c r="AS58" s="123"/>
      <c r="AT58" s="122"/>
      <c r="AU58" s="122"/>
      <c r="AV58" s="122"/>
      <c r="AW58" s="122"/>
      <c r="AX58" s="122"/>
      <c r="AY58" s="122"/>
      <c r="AZ58" s="122"/>
      <c r="BA58" s="122"/>
      <c r="BB58" s="122"/>
      <c r="BC58" s="122"/>
      <c r="BD58" s="122"/>
      <c r="BE58" s="122"/>
      <c r="BF58" s="123"/>
      <c r="BG58" s="123"/>
      <c r="BH58" s="123"/>
      <c r="BI58" s="123"/>
      <c r="BJ58" s="123"/>
      <c r="BK58" s="123"/>
      <c r="BL58" s="123"/>
      <c r="BM58" s="123"/>
      <c r="BN58" s="123"/>
      <c r="BO58" s="123"/>
      <c r="BP58" s="123"/>
      <c r="BQ58" s="123"/>
      <c r="BR58" s="122"/>
      <c r="BS58" s="122"/>
      <c r="BT58" s="122"/>
      <c r="BU58" s="122"/>
      <c r="BV58" s="122"/>
      <c r="BW58" s="122"/>
      <c r="BX58" s="122"/>
      <c r="BY58" s="122"/>
      <c r="BZ58" s="122"/>
      <c r="CA58" s="122"/>
      <c r="CB58" s="122"/>
      <c r="CC58" s="122"/>
      <c r="CD58" s="123"/>
      <c r="CE58" s="123"/>
      <c r="CF58" s="123"/>
      <c r="CG58" s="123"/>
      <c r="CH58" s="123"/>
      <c r="CI58" s="123"/>
      <c r="CJ58" s="123"/>
      <c r="CK58" s="123"/>
      <c r="CL58" s="123"/>
      <c r="CM58" s="123"/>
      <c r="CN58" s="123"/>
      <c r="CO58" s="123"/>
      <c r="CP58" s="122"/>
      <c r="CQ58" s="122"/>
      <c r="CR58" s="122"/>
      <c r="CS58" s="122"/>
      <c r="CT58" s="122"/>
      <c r="CU58" s="122"/>
      <c r="CV58" s="122"/>
      <c r="CW58" s="122"/>
      <c r="CX58" s="122"/>
      <c r="CY58" s="122"/>
      <c r="CZ58" s="122"/>
      <c r="DA58" s="122"/>
      <c r="DB58" s="123"/>
      <c r="DC58" s="123"/>
      <c r="DD58" s="123"/>
      <c r="DE58" s="123"/>
      <c r="DF58" s="123"/>
      <c r="DG58" s="123"/>
      <c r="DH58" s="123"/>
      <c r="DI58" s="123"/>
      <c r="DJ58" s="123"/>
      <c r="DK58" s="123"/>
      <c r="DL58" s="123"/>
      <c r="DM58" s="123"/>
      <c r="DN58" s="122"/>
      <c r="DO58" s="122"/>
      <c r="DP58" s="122"/>
      <c r="DQ58" s="122"/>
      <c r="DR58" s="122"/>
      <c r="DS58" s="122"/>
      <c r="DT58" s="122"/>
      <c r="DU58" s="122"/>
      <c r="DV58" s="122"/>
      <c r="DW58" s="122"/>
      <c r="DX58" s="122"/>
      <c r="DY58" s="122"/>
      <c r="DZ58" s="123"/>
      <c r="EA58" s="123"/>
      <c r="EB58" s="123"/>
      <c r="EC58" s="123"/>
      <c r="ED58" s="123"/>
      <c r="EE58" s="123"/>
      <c r="EF58" s="123"/>
      <c r="EG58" s="123"/>
      <c r="EH58" s="123"/>
      <c r="EI58" s="123"/>
      <c r="EJ58" s="123"/>
      <c r="EK58" s="123"/>
      <c r="EL58" s="122"/>
      <c r="EM58" s="122"/>
      <c r="EN58" s="122"/>
      <c r="EO58" s="122"/>
      <c r="EP58" s="122"/>
      <c r="EQ58" s="122"/>
      <c r="ER58" s="122"/>
      <c r="ES58" s="122"/>
      <c r="ET58" s="122"/>
      <c r="EU58" s="122"/>
      <c r="EV58" s="122"/>
      <c r="EW58" s="122"/>
      <c r="EX58" s="123"/>
      <c r="EY58" s="123"/>
      <c r="EZ58" s="123"/>
      <c r="FA58" s="123"/>
      <c r="FB58" s="123"/>
      <c r="FC58" s="123"/>
      <c r="FD58" s="125"/>
      <c r="FE58" s="125"/>
      <c r="FF58" s="125"/>
      <c r="FG58" s="125"/>
      <c r="FH58" s="125"/>
      <c r="FI58" s="125"/>
    </row>
    <row r="59" spans="1:165">
      <c r="A59" s="185"/>
      <c r="B59" s="185"/>
      <c r="C59" s="98"/>
      <c r="D59" s="99"/>
      <c r="E59" s="185"/>
      <c r="F59" s="105"/>
      <c r="G59" s="185"/>
      <c r="H59" s="185"/>
      <c r="I59" s="185"/>
      <c r="J59" s="188"/>
      <c r="K59" s="185"/>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3"/>
      <c r="AI59" s="123"/>
      <c r="AJ59" s="123"/>
      <c r="AK59" s="123"/>
      <c r="AL59" s="123"/>
      <c r="AM59" s="123"/>
      <c r="AN59" s="123"/>
      <c r="AO59" s="123"/>
      <c r="AP59" s="123"/>
      <c r="AQ59" s="123"/>
      <c r="AR59" s="123"/>
      <c r="AS59" s="123"/>
      <c r="AT59" s="122"/>
      <c r="AU59" s="122"/>
      <c r="AV59" s="122"/>
      <c r="AW59" s="122"/>
      <c r="AX59" s="122"/>
      <c r="AY59" s="122"/>
      <c r="AZ59" s="122"/>
      <c r="BA59" s="122"/>
      <c r="BB59" s="122"/>
      <c r="BC59" s="122"/>
      <c r="BD59" s="122"/>
      <c r="BE59" s="122"/>
      <c r="BF59" s="123"/>
      <c r="BG59" s="123"/>
      <c r="BH59" s="123"/>
      <c r="BI59" s="123"/>
      <c r="BJ59" s="123"/>
      <c r="BK59" s="123"/>
      <c r="BL59" s="123"/>
      <c r="BM59" s="123"/>
      <c r="BN59" s="123"/>
      <c r="BO59" s="123"/>
      <c r="BP59" s="123"/>
      <c r="BQ59" s="123"/>
      <c r="BR59" s="122"/>
      <c r="BS59" s="122"/>
      <c r="BT59" s="122"/>
      <c r="BU59" s="122"/>
      <c r="BV59" s="122"/>
      <c r="BW59" s="122"/>
      <c r="BX59" s="122"/>
      <c r="BY59" s="122"/>
      <c r="BZ59" s="122"/>
      <c r="CA59" s="122"/>
      <c r="CB59" s="122"/>
      <c r="CC59" s="122"/>
      <c r="CD59" s="123"/>
      <c r="CE59" s="123"/>
      <c r="CF59" s="123"/>
      <c r="CG59" s="123"/>
      <c r="CH59" s="123"/>
      <c r="CI59" s="123"/>
      <c r="CJ59" s="123"/>
      <c r="CK59" s="123"/>
      <c r="CL59" s="123"/>
      <c r="CM59" s="123"/>
      <c r="CN59" s="123"/>
      <c r="CO59" s="123"/>
      <c r="CP59" s="122"/>
      <c r="CQ59" s="122"/>
      <c r="CR59" s="122"/>
      <c r="CS59" s="122"/>
      <c r="CT59" s="122"/>
      <c r="CU59" s="122"/>
      <c r="CV59" s="122"/>
      <c r="CW59" s="122"/>
      <c r="CX59" s="122"/>
      <c r="CY59" s="122"/>
      <c r="CZ59" s="122"/>
      <c r="DA59" s="122"/>
      <c r="DB59" s="123"/>
      <c r="DC59" s="123"/>
      <c r="DD59" s="123"/>
      <c r="DE59" s="123"/>
      <c r="DF59" s="123"/>
      <c r="DG59" s="123"/>
      <c r="DH59" s="123"/>
      <c r="DI59" s="123"/>
      <c r="DJ59" s="123"/>
      <c r="DK59" s="123"/>
      <c r="DL59" s="123"/>
      <c r="DM59" s="123"/>
      <c r="DN59" s="122"/>
      <c r="DO59" s="122"/>
      <c r="DP59" s="122"/>
      <c r="DQ59" s="122"/>
      <c r="DR59" s="122"/>
      <c r="DS59" s="122"/>
      <c r="DT59" s="122"/>
      <c r="DU59" s="122"/>
      <c r="DV59" s="122"/>
      <c r="DW59" s="122"/>
      <c r="DX59" s="122"/>
      <c r="DY59" s="122"/>
      <c r="DZ59" s="123"/>
      <c r="EA59" s="123"/>
      <c r="EB59" s="123"/>
      <c r="EC59" s="123"/>
      <c r="ED59" s="123"/>
      <c r="EE59" s="123"/>
      <c r="EF59" s="123"/>
      <c r="EG59" s="123"/>
      <c r="EH59" s="123"/>
      <c r="EI59" s="123"/>
      <c r="EJ59" s="123"/>
      <c r="EK59" s="123"/>
      <c r="EL59" s="122"/>
      <c r="EM59" s="122"/>
      <c r="EN59" s="122"/>
      <c r="EO59" s="122"/>
      <c r="EP59" s="122"/>
      <c r="EQ59" s="122"/>
      <c r="ER59" s="122"/>
      <c r="ES59" s="122"/>
      <c r="ET59" s="122"/>
      <c r="EU59" s="122"/>
      <c r="EV59" s="122"/>
      <c r="EW59" s="122"/>
      <c r="EX59" s="123"/>
      <c r="EY59" s="123"/>
      <c r="EZ59" s="123"/>
      <c r="FA59" s="123"/>
      <c r="FB59" s="123"/>
      <c r="FC59" s="123"/>
      <c r="FD59" s="125"/>
      <c r="FE59" s="125"/>
      <c r="FF59" s="125"/>
      <c r="FG59" s="125"/>
      <c r="FH59" s="125"/>
      <c r="FI59" s="125"/>
    </row>
    <row r="60" spans="1:165">
      <c r="A60" s="185"/>
      <c r="B60" s="185"/>
      <c r="C60" s="98"/>
      <c r="D60" s="99"/>
      <c r="E60" s="185"/>
      <c r="F60" s="105"/>
      <c r="G60" s="185"/>
      <c r="H60" s="185"/>
      <c r="I60" s="185"/>
      <c r="J60" s="188"/>
      <c r="K60" s="185"/>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3"/>
      <c r="AI60" s="123"/>
      <c r="AJ60" s="123"/>
      <c r="AK60" s="123"/>
      <c r="AL60" s="123"/>
      <c r="AM60" s="123"/>
      <c r="AN60" s="123"/>
      <c r="AO60" s="123"/>
      <c r="AP60" s="123"/>
      <c r="AQ60" s="123"/>
      <c r="AR60" s="123"/>
      <c r="AS60" s="123"/>
      <c r="AT60" s="122"/>
      <c r="AU60" s="122"/>
      <c r="AV60" s="122"/>
      <c r="AW60" s="122"/>
      <c r="AX60" s="122"/>
      <c r="AY60" s="122"/>
      <c r="AZ60" s="122"/>
      <c r="BA60" s="122"/>
      <c r="BB60" s="122"/>
      <c r="BC60" s="122"/>
      <c r="BD60" s="122"/>
      <c r="BE60" s="122"/>
      <c r="BF60" s="123"/>
      <c r="BG60" s="123"/>
      <c r="BH60" s="123"/>
      <c r="BI60" s="123"/>
      <c r="BJ60" s="123"/>
      <c r="BK60" s="123"/>
      <c r="BL60" s="123"/>
      <c r="BM60" s="123"/>
      <c r="BN60" s="123"/>
      <c r="BO60" s="123"/>
      <c r="BP60" s="123"/>
      <c r="BQ60" s="123"/>
      <c r="BR60" s="122"/>
      <c r="BS60" s="122"/>
      <c r="BT60" s="122"/>
      <c r="BU60" s="122"/>
      <c r="BV60" s="122"/>
      <c r="BW60" s="122"/>
      <c r="BX60" s="122"/>
      <c r="BY60" s="122"/>
      <c r="BZ60" s="122"/>
      <c r="CA60" s="122"/>
      <c r="CB60" s="122"/>
      <c r="CC60" s="122"/>
      <c r="CD60" s="123"/>
      <c r="CE60" s="123"/>
      <c r="CF60" s="123"/>
      <c r="CG60" s="123"/>
      <c r="CH60" s="123"/>
      <c r="CI60" s="123"/>
      <c r="CJ60" s="123"/>
      <c r="CK60" s="123"/>
      <c r="CL60" s="123"/>
      <c r="CM60" s="123"/>
      <c r="CN60" s="123"/>
      <c r="CO60" s="123"/>
      <c r="CP60" s="122"/>
      <c r="CQ60" s="122"/>
      <c r="CR60" s="122"/>
      <c r="CS60" s="122"/>
      <c r="CT60" s="122"/>
      <c r="CU60" s="122"/>
      <c r="CV60" s="122"/>
      <c r="CW60" s="122"/>
      <c r="CX60" s="122"/>
      <c r="CY60" s="122"/>
      <c r="CZ60" s="122"/>
      <c r="DA60" s="122"/>
      <c r="DB60" s="123"/>
      <c r="DC60" s="123"/>
      <c r="DD60" s="123"/>
      <c r="DE60" s="123"/>
      <c r="DF60" s="123"/>
      <c r="DG60" s="123"/>
      <c r="DH60" s="123"/>
      <c r="DI60" s="123"/>
      <c r="DJ60" s="123"/>
      <c r="DK60" s="123"/>
      <c r="DL60" s="123"/>
      <c r="DM60" s="123"/>
      <c r="DN60" s="122"/>
      <c r="DO60" s="122"/>
      <c r="DP60" s="122"/>
      <c r="DQ60" s="122"/>
      <c r="DR60" s="122"/>
      <c r="DS60" s="122"/>
      <c r="DT60" s="122"/>
      <c r="DU60" s="122"/>
      <c r="DV60" s="122"/>
      <c r="DW60" s="122"/>
      <c r="DX60" s="122"/>
      <c r="DY60" s="122"/>
      <c r="DZ60" s="123"/>
      <c r="EA60" s="123"/>
      <c r="EB60" s="123"/>
      <c r="EC60" s="123"/>
      <c r="ED60" s="123"/>
      <c r="EE60" s="123"/>
      <c r="EF60" s="123"/>
      <c r="EG60" s="123"/>
      <c r="EH60" s="123"/>
      <c r="EI60" s="123"/>
      <c r="EJ60" s="123"/>
      <c r="EK60" s="123"/>
      <c r="EL60" s="122"/>
      <c r="EM60" s="122"/>
      <c r="EN60" s="122"/>
      <c r="EO60" s="122"/>
      <c r="EP60" s="122"/>
      <c r="EQ60" s="122"/>
      <c r="ER60" s="122"/>
      <c r="ES60" s="122"/>
      <c r="ET60" s="122"/>
      <c r="EU60" s="122"/>
      <c r="EV60" s="122"/>
      <c r="EW60" s="122"/>
      <c r="EX60" s="123"/>
      <c r="EY60" s="123"/>
      <c r="EZ60" s="123"/>
      <c r="FA60" s="123"/>
      <c r="FB60" s="123"/>
      <c r="FC60" s="123"/>
      <c r="FD60" s="125"/>
      <c r="FE60" s="125"/>
      <c r="FF60" s="125"/>
      <c r="FG60" s="125"/>
      <c r="FH60" s="125"/>
      <c r="FI60" s="125"/>
    </row>
    <row r="61" spans="1:165">
      <c r="A61" s="185"/>
      <c r="B61" s="185"/>
      <c r="C61" s="98"/>
      <c r="D61" s="99"/>
      <c r="E61" s="185"/>
      <c r="F61" s="105"/>
      <c r="G61" s="185"/>
      <c r="H61" s="185"/>
      <c r="I61" s="185"/>
      <c r="J61" s="188"/>
      <c r="K61" s="185"/>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3"/>
      <c r="AI61" s="123"/>
      <c r="AJ61" s="123"/>
      <c r="AK61" s="123"/>
      <c r="AL61" s="123"/>
      <c r="AM61" s="123"/>
      <c r="AN61" s="123"/>
      <c r="AO61" s="123"/>
      <c r="AP61" s="123"/>
      <c r="AQ61" s="123"/>
      <c r="AR61" s="123"/>
      <c r="AS61" s="123"/>
      <c r="AT61" s="122"/>
      <c r="AU61" s="122"/>
      <c r="AV61" s="122"/>
      <c r="AW61" s="122"/>
      <c r="AX61" s="122"/>
      <c r="AY61" s="122"/>
      <c r="AZ61" s="122"/>
      <c r="BA61" s="122"/>
      <c r="BB61" s="122"/>
      <c r="BC61" s="122"/>
      <c r="BD61" s="122"/>
      <c r="BE61" s="122"/>
      <c r="BF61" s="123"/>
      <c r="BG61" s="123"/>
      <c r="BH61" s="123"/>
      <c r="BI61" s="123"/>
      <c r="BJ61" s="123"/>
      <c r="BK61" s="123"/>
      <c r="BL61" s="123"/>
      <c r="BM61" s="123"/>
      <c r="BN61" s="123"/>
      <c r="BO61" s="123"/>
      <c r="BP61" s="123"/>
      <c r="BQ61" s="123"/>
      <c r="BR61" s="122"/>
      <c r="BS61" s="122"/>
      <c r="BT61" s="122"/>
      <c r="BU61" s="122"/>
      <c r="BV61" s="122"/>
      <c r="BW61" s="122"/>
      <c r="BX61" s="122"/>
      <c r="BY61" s="122"/>
      <c r="BZ61" s="122"/>
      <c r="CA61" s="122"/>
      <c r="CB61" s="122"/>
      <c r="CC61" s="122"/>
      <c r="CD61" s="123"/>
      <c r="CE61" s="123"/>
      <c r="CF61" s="123"/>
      <c r="CG61" s="123"/>
      <c r="CH61" s="123"/>
      <c r="CI61" s="123"/>
      <c r="CJ61" s="123"/>
      <c r="CK61" s="123"/>
      <c r="CL61" s="123"/>
      <c r="CM61" s="123"/>
      <c r="CN61" s="123"/>
      <c r="CO61" s="123"/>
      <c r="CP61" s="122"/>
      <c r="CQ61" s="122"/>
      <c r="CR61" s="122"/>
      <c r="CS61" s="122"/>
      <c r="CT61" s="122"/>
      <c r="CU61" s="122"/>
      <c r="CV61" s="122"/>
      <c r="CW61" s="122"/>
      <c r="CX61" s="122"/>
      <c r="CY61" s="122"/>
      <c r="CZ61" s="122"/>
      <c r="DA61" s="122"/>
      <c r="DB61" s="123"/>
      <c r="DC61" s="123"/>
      <c r="DD61" s="123"/>
      <c r="DE61" s="123"/>
      <c r="DF61" s="123"/>
      <c r="DG61" s="123"/>
      <c r="DH61" s="123"/>
      <c r="DI61" s="123"/>
      <c r="DJ61" s="123"/>
      <c r="DK61" s="123"/>
      <c r="DL61" s="123"/>
      <c r="DM61" s="123"/>
      <c r="DN61" s="122"/>
      <c r="DO61" s="122"/>
      <c r="DP61" s="122"/>
      <c r="DQ61" s="122"/>
      <c r="DR61" s="122"/>
      <c r="DS61" s="122"/>
      <c r="DT61" s="122"/>
      <c r="DU61" s="122"/>
      <c r="DV61" s="122"/>
      <c r="DW61" s="122"/>
      <c r="DX61" s="122"/>
      <c r="DY61" s="122"/>
      <c r="DZ61" s="123"/>
      <c r="EA61" s="123"/>
      <c r="EB61" s="123"/>
      <c r="EC61" s="123"/>
      <c r="ED61" s="123"/>
      <c r="EE61" s="123"/>
      <c r="EF61" s="123"/>
      <c r="EG61" s="123"/>
      <c r="EH61" s="123"/>
      <c r="EI61" s="123"/>
      <c r="EJ61" s="123"/>
      <c r="EK61" s="123"/>
      <c r="EL61" s="122"/>
      <c r="EM61" s="122"/>
      <c r="EN61" s="122"/>
      <c r="EO61" s="122"/>
      <c r="EP61" s="122"/>
      <c r="EQ61" s="122"/>
      <c r="ER61" s="122"/>
      <c r="ES61" s="122"/>
      <c r="ET61" s="122"/>
      <c r="EU61" s="122"/>
      <c r="EV61" s="122"/>
      <c r="EW61" s="122"/>
      <c r="EX61" s="123"/>
      <c r="EY61" s="123"/>
      <c r="EZ61" s="123"/>
      <c r="FA61" s="123"/>
      <c r="FB61" s="123"/>
      <c r="FC61" s="123"/>
      <c r="FD61" s="125"/>
      <c r="FE61" s="125"/>
      <c r="FF61" s="125"/>
      <c r="FG61" s="125"/>
      <c r="FH61" s="125"/>
      <c r="FI61" s="125"/>
    </row>
    <row r="62" spans="1:165">
      <c r="A62" s="185"/>
      <c r="B62" s="185"/>
      <c r="C62" s="98"/>
      <c r="D62" s="99"/>
      <c r="E62" s="185"/>
      <c r="F62" s="105"/>
      <c r="G62" s="185"/>
      <c r="H62" s="185"/>
      <c r="I62" s="185"/>
      <c r="J62" s="188"/>
      <c r="K62" s="185"/>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3"/>
      <c r="AI62" s="123"/>
      <c r="AJ62" s="123"/>
      <c r="AK62" s="123"/>
      <c r="AL62" s="123"/>
      <c r="AM62" s="123"/>
      <c r="AN62" s="123"/>
      <c r="AO62" s="123"/>
      <c r="AP62" s="123"/>
      <c r="AQ62" s="123"/>
      <c r="AR62" s="123"/>
      <c r="AS62" s="123"/>
      <c r="AT62" s="122"/>
      <c r="AU62" s="122"/>
      <c r="AV62" s="122"/>
      <c r="AW62" s="122"/>
      <c r="AX62" s="122"/>
      <c r="AY62" s="122"/>
      <c r="AZ62" s="122"/>
      <c r="BA62" s="122"/>
      <c r="BB62" s="122"/>
      <c r="BC62" s="122"/>
      <c r="BD62" s="122"/>
      <c r="BE62" s="122"/>
      <c r="BF62" s="123"/>
      <c r="BG62" s="123"/>
      <c r="BH62" s="123"/>
      <c r="BI62" s="123"/>
      <c r="BJ62" s="123"/>
      <c r="BK62" s="123"/>
      <c r="BL62" s="123"/>
      <c r="BM62" s="123"/>
      <c r="BN62" s="123"/>
      <c r="BO62" s="123"/>
      <c r="BP62" s="123"/>
      <c r="BQ62" s="123"/>
      <c r="BR62" s="122"/>
      <c r="BS62" s="122"/>
      <c r="BT62" s="122"/>
      <c r="BU62" s="122"/>
      <c r="BV62" s="122"/>
      <c r="BW62" s="122"/>
      <c r="BX62" s="122"/>
      <c r="BY62" s="122"/>
      <c r="BZ62" s="122"/>
      <c r="CA62" s="122"/>
      <c r="CB62" s="122"/>
      <c r="CC62" s="122"/>
      <c r="CD62" s="123"/>
      <c r="CE62" s="123"/>
      <c r="CF62" s="123"/>
      <c r="CG62" s="123"/>
      <c r="CH62" s="123"/>
      <c r="CI62" s="123"/>
      <c r="CJ62" s="123"/>
      <c r="CK62" s="123"/>
      <c r="CL62" s="123"/>
      <c r="CM62" s="123"/>
      <c r="CN62" s="123"/>
      <c r="CO62" s="123"/>
      <c r="CP62" s="122"/>
      <c r="CQ62" s="122"/>
      <c r="CR62" s="122"/>
      <c r="CS62" s="122"/>
      <c r="CT62" s="122"/>
      <c r="CU62" s="122"/>
      <c r="CV62" s="122"/>
      <c r="CW62" s="122"/>
      <c r="CX62" s="122"/>
      <c r="CY62" s="122"/>
      <c r="CZ62" s="122"/>
      <c r="DA62" s="122"/>
      <c r="DB62" s="123"/>
      <c r="DC62" s="123"/>
      <c r="DD62" s="123"/>
      <c r="DE62" s="123"/>
      <c r="DF62" s="123"/>
      <c r="DG62" s="123"/>
      <c r="DH62" s="123"/>
      <c r="DI62" s="123"/>
      <c r="DJ62" s="123"/>
      <c r="DK62" s="123"/>
      <c r="DL62" s="123"/>
      <c r="DM62" s="123"/>
      <c r="DN62" s="122"/>
      <c r="DO62" s="122"/>
      <c r="DP62" s="122"/>
      <c r="DQ62" s="122"/>
      <c r="DR62" s="122"/>
      <c r="DS62" s="122"/>
      <c r="DT62" s="122"/>
      <c r="DU62" s="122"/>
      <c r="DV62" s="122"/>
      <c r="DW62" s="122"/>
      <c r="DX62" s="122"/>
      <c r="DY62" s="122"/>
      <c r="DZ62" s="123"/>
      <c r="EA62" s="123"/>
      <c r="EB62" s="123"/>
      <c r="EC62" s="123"/>
      <c r="ED62" s="123"/>
      <c r="EE62" s="123"/>
      <c r="EF62" s="123"/>
      <c r="EG62" s="123"/>
      <c r="EH62" s="123"/>
      <c r="EI62" s="123"/>
      <c r="EJ62" s="123"/>
      <c r="EK62" s="123"/>
      <c r="EL62" s="122"/>
      <c r="EM62" s="122"/>
      <c r="EN62" s="122"/>
      <c r="EO62" s="122"/>
      <c r="EP62" s="122"/>
      <c r="EQ62" s="122"/>
      <c r="ER62" s="122"/>
      <c r="ES62" s="122"/>
      <c r="ET62" s="122"/>
      <c r="EU62" s="122"/>
      <c r="EV62" s="122"/>
      <c r="EW62" s="122"/>
      <c r="EX62" s="123"/>
      <c r="EY62" s="123"/>
      <c r="EZ62" s="123"/>
      <c r="FA62" s="123"/>
      <c r="FB62" s="123"/>
      <c r="FC62" s="123"/>
      <c r="FD62" s="125"/>
      <c r="FE62" s="125"/>
      <c r="FF62" s="125"/>
      <c r="FG62" s="125"/>
      <c r="FH62" s="125"/>
      <c r="FI62" s="125"/>
    </row>
    <row r="63" spans="1:165">
      <c r="A63" s="185"/>
      <c r="B63" s="185"/>
      <c r="C63" s="98"/>
      <c r="D63" s="99"/>
      <c r="E63" s="185"/>
      <c r="F63" s="105"/>
      <c r="G63" s="185"/>
      <c r="H63" s="185"/>
      <c r="I63" s="185"/>
      <c r="J63" s="188"/>
      <c r="K63" s="185"/>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3"/>
      <c r="AI63" s="123"/>
      <c r="AJ63" s="123"/>
      <c r="AK63" s="123"/>
      <c r="AL63" s="123"/>
      <c r="AM63" s="123"/>
      <c r="AN63" s="123"/>
      <c r="AO63" s="123"/>
      <c r="AP63" s="123"/>
      <c r="AQ63" s="123"/>
      <c r="AR63" s="123"/>
      <c r="AS63" s="123"/>
      <c r="AT63" s="122"/>
      <c r="AU63" s="122"/>
      <c r="AV63" s="122"/>
      <c r="AW63" s="122"/>
      <c r="AX63" s="122"/>
      <c r="AY63" s="122"/>
      <c r="AZ63" s="122"/>
      <c r="BA63" s="122"/>
      <c r="BB63" s="122"/>
      <c r="BC63" s="122"/>
      <c r="BD63" s="122"/>
      <c r="BE63" s="122"/>
      <c r="BF63" s="123"/>
      <c r="BG63" s="123"/>
      <c r="BH63" s="123"/>
      <c r="BI63" s="123"/>
      <c r="BJ63" s="123"/>
      <c r="BK63" s="123"/>
      <c r="BL63" s="123"/>
      <c r="BM63" s="123"/>
      <c r="BN63" s="123"/>
      <c r="BO63" s="123"/>
      <c r="BP63" s="123"/>
      <c r="BQ63" s="123"/>
      <c r="BR63" s="122"/>
      <c r="BS63" s="122"/>
      <c r="BT63" s="122"/>
      <c r="BU63" s="122"/>
      <c r="BV63" s="122"/>
      <c r="BW63" s="122"/>
      <c r="BX63" s="122"/>
      <c r="BY63" s="122"/>
      <c r="BZ63" s="122"/>
      <c r="CA63" s="122"/>
      <c r="CB63" s="122"/>
      <c r="CC63" s="122"/>
      <c r="CD63" s="123"/>
      <c r="CE63" s="123"/>
      <c r="CF63" s="123"/>
      <c r="CG63" s="123"/>
      <c r="CH63" s="123"/>
      <c r="CI63" s="123"/>
      <c r="CJ63" s="123"/>
      <c r="CK63" s="123"/>
      <c r="CL63" s="123"/>
      <c r="CM63" s="123"/>
      <c r="CN63" s="123"/>
      <c r="CO63" s="123"/>
      <c r="CP63" s="122"/>
      <c r="CQ63" s="122"/>
      <c r="CR63" s="122"/>
      <c r="CS63" s="122"/>
      <c r="CT63" s="122"/>
      <c r="CU63" s="122"/>
      <c r="CV63" s="122"/>
      <c r="CW63" s="122"/>
      <c r="CX63" s="122"/>
      <c r="CY63" s="122"/>
      <c r="CZ63" s="122"/>
      <c r="DA63" s="122"/>
      <c r="DB63" s="123"/>
      <c r="DC63" s="123"/>
      <c r="DD63" s="123"/>
      <c r="DE63" s="123"/>
      <c r="DF63" s="123"/>
      <c r="DG63" s="123"/>
      <c r="DH63" s="123"/>
      <c r="DI63" s="123"/>
      <c r="DJ63" s="123"/>
      <c r="DK63" s="123"/>
      <c r="DL63" s="123"/>
      <c r="DM63" s="123"/>
      <c r="DN63" s="122"/>
      <c r="DO63" s="122"/>
      <c r="DP63" s="122"/>
      <c r="DQ63" s="122"/>
      <c r="DR63" s="122"/>
      <c r="DS63" s="122"/>
      <c r="DT63" s="122"/>
      <c r="DU63" s="122"/>
      <c r="DV63" s="122"/>
      <c r="DW63" s="122"/>
      <c r="DX63" s="122"/>
      <c r="DY63" s="122"/>
      <c r="DZ63" s="123"/>
      <c r="EA63" s="123"/>
      <c r="EB63" s="123"/>
      <c r="EC63" s="123"/>
      <c r="ED63" s="123"/>
      <c r="EE63" s="123"/>
      <c r="EF63" s="123"/>
      <c r="EG63" s="123"/>
      <c r="EH63" s="123"/>
      <c r="EI63" s="123"/>
      <c r="EJ63" s="123"/>
      <c r="EK63" s="123"/>
      <c r="EL63" s="122"/>
      <c r="EM63" s="122"/>
      <c r="EN63" s="122"/>
      <c r="EO63" s="122"/>
      <c r="EP63" s="122"/>
      <c r="EQ63" s="122"/>
      <c r="ER63" s="122"/>
      <c r="ES63" s="122"/>
      <c r="ET63" s="122"/>
      <c r="EU63" s="122"/>
      <c r="EV63" s="122"/>
      <c r="EW63" s="122"/>
      <c r="EX63" s="123"/>
      <c r="EY63" s="123"/>
      <c r="EZ63" s="123"/>
      <c r="FA63" s="123"/>
      <c r="FB63" s="123"/>
      <c r="FC63" s="123"/>
      <c r="FD63" s="125"/>
      <c r="FE63" s="125"/>
      <c r="FF63" s="125"/>
      <c r="FG63" s="125"/>
      <c r="FH63" s="125"/>
      <c r="FI63" s="125"/>
    </row>
    <row r="64" spans="1:165">
      <c r="A64" s="185"/>
      <c r="B64" s="185"/>
      <c r="C64" s="185"/>
      <c r="D64" s="186"/>
      <c r="E64" s="185"/>
      <c r="F64" s="189"/>
      <c r="G64" s="185"/>
      <c r="H64" s="185"/>
      <c r="I64" s="185"/>
      <c r="J64" s="188"/>
      <c r="K64" s="185"/>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3"/>
      <c r="AI64" s="123"/>
      <c r="AJ64" s="123"/>
      <c r="AK64" s="123"/>
      <c r="AL64" s="123"/>
      <c r="AM64" s="123"/>
      <c r="AN64" s="123"/>
      <c r="AO64" s="123"/>
      <c r="AP64" s="123"/>
      <c r="AQ64" s="123"/>
      <c r="AR64" s="123"/>
      <c r="AS64" s="123"/>
      <c r="AT64" s="122"/>
      <c r="AU64" s="122"/>
      <c r="AV64" s="122"/>
      <c r="AW64" s="122"/>
      <c r="AX64" s="122"/>
      <c r="AY64" s="122"/>
      <c r="AZ64" s="122"/>
      <c r="BA64" s="122"/>
      <c r="BB64" s="122"/>
      <c r="BC64" s="122"/>
      <c r="BD64" s="122"/>
      <c r="BE64" s="122"/>
      <c r="BF64" s="123"/>
      <c r="BG64" s="123"/>
      <c r="BH64" s="123"/>
      <c r="BI64" s="123"/>
      <c r="BJ64" s="123"/>
      <c r="BK64" s="123"/>
      <c r="BL64" s="123"/>
      <c r="BM64" s="123"/>
      <c r="BN64" s="123"/>
      <c r="BO64" s="123"/>
      <c r="BP64" s="123"/>
      <c r="BQ64" s="123"/>
      <c r="BR64" s="122"/>
      <c r="BS64" s="122"/>
      <c r="BT64" s="122"/>
      <c r="BU64" s="122"/>
      <c r="BV64" s="122"/>
      <c r="BW64" s="122"/>
      <c r="BX64" s="122"/>
      <c r="BY64" s="122"/>
      <c r="BZ64" s="122"/>
      <c r="CA64" s="122"/>
      <c r="CB64" s="122"/>
      <c r="CC64" s="122"/>
      <c r="CD64" s="123"/>
      <c r="CE64" s="123"/>
      <c r="CF64" s="123"/>
      <c r="CG64" s="123"/>
      <c r="CH64" s="123"/>
      <c r="CI64" s="123"/>
      <c r="CJ64" s="123"/>
      <c r="CK64" s="123"/>
      <c r="CL64" s="123"/>
      <c r="CM64" s="123"/>
      <c r="CN64" s="123"/>
      <c r="CO64" s="123"/>
      <c r="CP64" s="122"/>
      <c r="CQ64" s="122"/>
      <c r="CR64" s="122"/>
      <c r="CS64" s="122"/>
      <c r="CT64" s="122"/>
      <c r="CU64" s="122"/>
      <c r="CV64" s="122"/>
      <c r="CW64" s="122"/>
      <c r="CX64" s="122"/>
      <c r="CY64" s="122"/>
      <c r="CZ64" s="122"/>
      <c r="DA64" s="122"/>
      <c r="DB64" s="123"/>
      <c r="DC64" s="123"/>
      <c r="DD64" s="123"/>
      <c r="DE64" s="123"/>
      <c r="DF64" s="123"/>
      <c r="DG64" s="123"/>
      <c r="DH64" s="123"/>
      <c r="DI64" s="123"/>
      <c r="DJ64" s="123"/>
      <c r="DK64" s="123"/>
      <c r="DL64" s="123"/>
      <c r="DM64" s="123"/>
      <c r="DN64" s="122"/>
      <c r="DO64" s="122"/>
      <c r="DP64" s="122"/>
      <c r="DQ64" s="122"/>
      <c r="DR64" s="122"/>
      <c r="DS64" s="122"/>
      <c r="DT64" s="122"/>
      <c r="DU64" s="122"/>
      <c r="DV64" s="122"/>
      <c r="DW64" s="122"/>
      <c r="DX64" s="122"/>
      <c r="DY64" s="122"/>
      <c r="DZ64" s="123"/>
      <c r="EA64" s="123"/>
      <c r="EB64" s="123"/>
      <c r="EC64" s="123"/>
      <c r="ED64" s="123"/>
      <c r="EE64" s="123"/>
      <c r="EF64" s="123"/>
      <c r="EG64" s="123"/>
      <c r="EH64" s="123"/>
      <c r="EI64" s="123"/>
      <c r="EJ64" s="123"/>
      <c r="EK64" s="123"/>
      <c r="EL64" s="122"/>
      <c r="EM64" s="122"/>
      <c r="EN64" s="122"/>
      <c r="EO64" s="122"/>
      <c r="EP64" s="122"/>
      <c r="EQ64" s="122"/>
      <c r="ER64" s="122"/>
      <c r="ES64" s="122"/>
      <c r="ET64" s="122"/>
      <c r="EU64" s="122"/>
      <c r="EV64" s="122"/>
      <c r="EW64" s="122"/>
      <c r="EX64" s="123"/>
      <c r="EY64" s="123"/>
      <c r="EZ64" s="123"/>
      <c r="FA64" s="123"/>
      <c r="FB64" s="123"/>
      <c r="FC64" s="123"/>
      <c r="FD64" s="125"/>
      <c r="FE64" s="125"/>
      <c r="FF64" s="125"/>
      <c r="FG64" s="125"/>
      <c r="FH64" s="125"/>
      <c r="FI64" s="125"/>
    </row>
    <row r="65" spans="1:165">
      <c r="A65" s="185"/>
      <c r="B65" s="185"/>
      <c r="C65" s="185"/>
      <c r="D65" s="186"/>
      <c r="E65" s="185"/>
      <c r="F65" s="189"/>
      <c r="G65" s="185"/>
      <c r="H65" s="185"/>
      <c r="I65" s="185"/>
      <c r="J65" s="188"/>
      <c r="K65" s="185"/>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3"/>
      <c r="AI65" s="123"/>
      <c r="AJ65" s="123"/>
      <c r="AK65" s="123"/>
      <c r="AL65" s="123"/>
      <c r="AM65" s="123"/>
      <c r="AN65" s="123"/>
      <c r="AO65" s="123"/>
      <c r="AP65" s="123"/>
      <c r="AQ65" s="123"/>
      <c r="AR65" s="123"/>
      <c r="AS65" s="123"/>
      <c r="AT65" s="122"/>
      <c r="AU65" s="122"/>
      <c r="AV65" s="122"/>
      <c r="AW65" s="122"/>
      <c r="AX65" s="122"/>
      <c r="AY65" s="122"/>
      <c r="AZ65" s="122"/>
      <c r="BA65" s="122"/>
      <c r="BB65" s="122"/>
      <c r="BC65" s="122"/>
      <c r="BD65" s="122"/>
      <c r="BE65" s="122"/>
      <c r="BF65" s="123"/>
      <c r="BG65" s="123"/>
      <c r="BH65" s="123"/>
      <c r="BI65" s="123"/>
      <c r="BJ65" s="123"/>
      <c r="BK65" s="123"/>
      <c r="BL65" s="123"/>
      <c r="BM65" s="123"/>
      <c r="BN65" s="123"/>
      <c r="BO65" s="123"/>
      <c r="BP65" s="123"/>
      <c r="BQ65" s="123"/>
      <c r="BR65" s="122"/>
      <c r="BS65" s="122"/>
      <c r="BT65" s="122"/>
      <c r="BU65" s="122"/>
      <c r="BV65" s="122"/>
      <c r="BW65" s="122"/>
      <c r="BX65" s="122"/>
      <c r="BY65" s="122"/>
      <c r="BZ65" s="122"/>
      <c r="CA65" s="122"/>
      <c r="CB65" s="122"/>
      <c r="CC65" s="122"/>
      <c r="CD65" s="123"/>
      <c r="CE65" s="123"/>
      <c r="CF65" s="123"/>
      <c r="CG65" s="123"/>
      <c r="CH65" s="123"/>
      <c r="CI65" s="123"/>
      <c r="CJ65" s="123"/>
      <c r="CK65" s="123"/>
      <c r="CL65" s="123"/>
      <c r="CM65" s="123"/>
      <c r="CN65" s="123"/>
      <c r="CO65" s="123"/>
      <c r="CP65" s="122"/>
      <c r="CQ65" s="122"/>
      <c r="CR65" s="122"/>
      <c r="CS65" s="122"/>
      <c r="CT65" s="122"/>
      <c r="CU65" s="122"/>
      <c r="CV65" s="122"/>
      <c r="CW65" s="122"/>
      <c r="CX65" s="122"/>
      <c r="CY65" s="122"/>
      <c r="CZ65" s="122"/>
      <c r="DA65" s="122"/>
      <c r="DB65" s="123"/>
      <c r="DC65" s="123"/>
      <c r="DD65" s="123"/>
      <c r="DE65" s="123"/>
      <c r="DF65" s="123"/>
      <c r="DG65" s="123"/>
      <c r="DH65" s="123"/>
      <c r="DI65" s="123"/>
      <c r="DJ65" s="123"/>
      <c r="DK65" s="123"/>
      <c r="DL65" s="123"/>
      <c r="DM65" s="123"/>
      <c r="DN65" s="122"/>
      <c r="DO65" s="122"/>
      <c r="DP65" s="122"/>
      <c r="DQ65" s="122"/>
      <c r="DR65" s="122"/>
      <c r="DS65" s="122"/>
      <c r="DT65" s="122"/>
      <c r="DU65" s="122"/>
      <c r="DV65" s="122"/>
      <c r="DW65" s="122"/>
      <c r="DX65" s="122"/>
      <c r="DY65" s="122"/>
      <c r="DZ65" s="123"/>
      <c r="EA65" s="123"/>
      <c r="EB65" s="123"/>
      <c r="EC65" s="123"/>
      <c r="ED65" s="123"/>
      <c r="EE65" s="123"/>
      <c r="EF65" s="123"/>
      <c r="EG65" s="123"/>
      <c r="EH65" s="123"/>
      <c r="EI65" s="123"/>
      <c r="EJ65" s="123"/>
      <c r="EK65" s="123"/>
      <c r="EL65" s="122"/>
      <c r="EM65" s="122"/>
      <c r="EN65" s="122"/>
      <c r="EO65" s="122"/>
      <c r="EP65" s="122"/>
      <c r="EQ65" s="122"/>
      <c r="ER65" s="122"/>
      <c r="ES65" s="122"/>
      <c r="ET65" s="122"/>
      <c r="EU65" s="122"/>
      <c r="EV65" s="122"/>
      <c r="EW65" s="122"/>
      <c r="EX65" s="123"/>
      <c r="EY65" s="123"/>
      <c r="EZ65" s="123"/>
      <c r="FA65" s="123"/>
      <c r="FB65" s="123"/>
      <c r="FC65" s="123"/>
      <c r="FD65" s="125"/>
      <c r="FE65" s="125"/>
      <c r="FF65" s="125"/>
      <c r="FG65" s="125"/>
      <c r="FH65" s="125"/>
      <c r="FI65" s="125"/>
    </row>
    <row r="66" spans="1:165">
      <c r="A66" s="185"/>
      <c r="B66" s="185"/>
      <c r="C66" s="98"/>
      <c r="D66" s="99"/>
      <c r="E66" s="185"/>
      <c r="F66" s="105"/>
      <c r="G66" s="185"/>
      <c r="H66" s="185"/>
      <c r="I66" s="185"/>
      <c r="J66" s="188"/>
      <c r="K66" s="185"/>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3"/>
      <c r="AI66" s="123"/>
      <c r="AJ66" s="123"/>
      <c r="AK66" s="123"/>
      <c r="AL66" s="123"/>
      <c r="AM66" s="123"/>
      <c r="AN66" s="123"/>
      <c r="AO66" s="123"/>
      <c r="AP66" s="123"/>
      <c r="AQ66" s="123"/>
      <c r="AR66" s="123"/>
      <c r="AS66" s="123"/>
      <c r="AT66" s="122"/>
      <c r="AU66" s="122"/>
      <c r="AV66" s="122"/>
      <c r="AW66" s="122"/>
      <c r="AX66" s="122"/>
      <c r="AY66" s="122"/>
      <c r="AZ66" s="122"/>
      <c r="BA66" s="122"/>
      <c r="BB66" s="122"/>
      <c r="BC66" s="122"/>
      <c r="BD66" s="122"/>
      <c r="BE66" s="122"/>
      <c r="BF66" s="123"/>
      <c r="BG66" s="123"/>
      <c r="BH66" s="123"/>
      <c r="BI66" s="123"/>
      <c r="BJ66" s="123"/>
      <c r="BK66" s="123"/>
      <c r="BL66" s="123"/>
      <c r="BM66" s="123"/>
      <c r="BN66" s="123"/>
      <c r="BO66" s="123"/>
      <c r="BP66" s="123"/>
      <c r="BQ66" s="123"/>
      <c r="BR66" s="122"/>
      <c r="BS66" s="122"/>
      <c r="BT66" s="122"/>
      <c r="BU66" s="122"/>
      <c r="BV66" s="122"/>
      <c r="BW66" s="122"/>
      <c r="BX66" s="122"/>
      <c r="BY66" s="122"/>
      <c r="BZ66" s="122"/>
      <c r="CA66" s="122"/>
      <c r="CB66" s="122"/>
      <c r="CC66" s="122"/>
      <c r="CD66" s="123"/>
      <c r="CE66" s="123"/>
      <c r="CF66" s="123"/>
      <c r="CG66" s="123"/>
      <c r="CH66" s="123"/>
      <c r="CI66" s="123"/>
      <c r="CJ66" s="123"/>
      <c r="CK66" s="123"/>
      <c r="CL66" s="123"/>
      <c r="CM66" s="123"/>
      <c r="CN66" s="123"/>
      <c r="CO66" s="123"/>
      <c r="CP66" s="122"/>
      <c r="CQ66" s="122"/>
      <c r="CR66" s="122"/>
      <c r="CS66" s="122"/>
      <c r="CT66" s="122"/>
      <c r="CU66" s="122"/>
      <c r="CV66" s="122"/>
      <c r="CW66" s="122"/>
      <c r="CX66" s="122"/>
      <c r="CY66" s="122"/>
      <c r="CZ66" s="122"/>
      <c r="DA66" s="122"/>
      <c r="DB66" s="123"/>
      <c r="DC66" s="123"/>
      <c r="DD66" s="123"/>
      <c r="DE66" s="123"/>
      <c r="DF66" s="123"/>
      <c r="DG66" s="123"/>
      <c r="DH66" s="123"/>
      <c r="DI66" s="123"/>
      <c r="DJ66" s="123"/>
      <c r="DK66" s="123"/>
      <c r="DL66" s="123"/>
      <c r="DM66" s="123"/>
      <c r="DN66" s="122"/>
      <c r="DO66" s="122"/>
      <c r="DP66" s="122"/>
      <c r="DQ66" s="122"/>
      <c r="DR66" s="122"/>
      <c r="DS66" s="122"/>
      <c r="DT66" s="122"/>
      <c r="DU66" s="122"/>
      <c r="DV66" s="122"/>
      <c r="DW66" s="122"/>
      <c r="DX66" s="122"/>
      <c r="DY66" s="122"/>
      <c r="DZ66" s="123"/>
      <c r="EA66" s="123"/>
      <c r="EB66" s="123"/>
      <c r="EC66" s="123"/>
      <c r="ED66" s="123"/>
      <c r="EE66" s="123"/>
      <c r="EF66" s="123"/>
      <c r="EG66" s="123"/>
      <c r="EH66" s="123"/>
      <c r="EI66" s="123"/>
      <c r="EJ66" s="123"/>
      <c r="EK66" s="123"/>
      <c r="EL66" s="122"/>
      <c r="EM66" s="122"/>
      <c r="EN66" s="122"/>
      <c r="EO66" s="122"/>
      <c r="EP66" s="122"/>
      <c r="EQ66" s="122"/>
      <c r="ER66" s="122"/>
      <c r="ES66" s="122"/>
      <c r="ET66" s="122"/>
      <c r="EU66" s="122"/>
      <c r="EV66" s="122"/>
      <c r="EW66" s="122"/>
      <c r="EX66" s="123"/>
      <c r="EY66" s="123"/>
      <c r="EZ66" s="123"/>
      <c r="FA66" s="123"/>
      <c r="FB66" s="123"/>
      <c r="FC66" s="123"/>
      <c r="FD66" s="125"/>
      <c r="FE66" s="125"/>
      <c r="FF66" s="125"/>
      <c r="FG66" s="125"/>
      <c r="FH66" s="125"/>
      <c r="FI66" s="125"/>
    </row>
    <row r="67" spans="1:165">
      <c r="A67" s="185"/>
      <c r="B67" s="185"/>
      <c r="C67" s="98"/>
      <c r="D67" s="99"/>
      <c r="E67" s="185"/>
      <c r="F67" s="105"/>
      <c r="G67" s="185"/>
      <c r="H67" s="185"/>
      <c r="I67" s="185"/>
      <c r="J67" s="188"/>
      <c r="K67" s="185"/>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3"/>
      <c r="AI67" s="123"/>
      <c r="AJ67" s="123"/>
      <c r="AK67" s="123"/>
      <c r="AL67" s="123"/>
      <c r="AM67" s="123"/>
      <c r="AN67" s="123"/>
      <c r="AO67" s="123"/>
      <c r="AP67" s="123"/>
      <c r="AQ67" s="123"/>
      <c r="AR67" s="123"/>
      <c r="AS67" s="123"/>
      <c r="AT67" s="122"/>
      <c r="AU67" s="122"/>
      <c r="AV67" s="122"/>
      <c r="AW67" s="122"/>
      <c r="AX67" s="122"/>
      <c r="AY67" s="122"/>
      <c r="AZ67" s="122"/>
      <c r="BA67" s="122"/>
      <c r="BB67" s="122"/>
      <c r="BC67" s="122"/>
      <c r="BD67" s="122"/>
      <c r="BE67" s="122"/>
      <c r="BF67" s="123"/>
      <c r="BG67" s="123"/>
      <c r="BH67" s="123"/>
      <c r="BI67" s="123"/>
      <c r="BJ67" s="123"/>
      <c r="BK67" s="123"/>
      <c r="BL67" s="123"/>
      <c r="BM67" s="123"/>
      <c r="BN67" s="123"/>
      <c r="BO67" s="123"/>
      <c r="BP67" s="123"/>
      <c r="BQ67" s="123"/>
      <c r="BR67" s="122"/>
      <c r="BS67" s="122"/>
      <c r="BT67" s="122"/>
      <c r="BU67" s="122"/>
      <c r="BV67" s="122"/>
      <c r="BW67" s="122"/>
      <c r="BX67" s="122"/>
      <c r="BY67" s="122"/>
      <c r="BZ67" s="122"/>
      <c r="CA67" s="122"/>
      <c r="CB67" s="122"/>
      <c r="CC67" s="122"/>
      <c r="CD67" s="123"/>
      <c r="CE67" s="123"/>
      <c r="CF67" s="123"/>
      <c r="CG67" s="123"/>
      <c r="CH67" s="123"/>
      <c r="CI67" s="123"/>
      <c r="CJ67" s="123"/>
      <c r="CK67" s="123"/>
      <c r="CL67" s="123"/>
      <c r="CM67" s="123"/>
      <c r="CN67" s="123"/>
      <c r="CO67" s="123"/>
      <c r="CP67" s="122"/>
      <c r="CQ67" s="122"/>
      <c r="CR67" s="122"/>
      <c r="CS67" s="122"/>
      <c r="CT67" s="122"/>
      <c r="CU67" s="122"/>
      <c r="CV67" s="122"/>
      <c r="CW67" s="122"/>
      <c r="CX67" s="122"/>
      <c r="CY67" s="122"/>
      <c r="CZ67" s="122"/>
      <c r="DA67" s="122"/>
      <c r="DB67" s="123"/>
      <c r="DC67" s="123"/>
      <c r="DD67" s="123"/>
      <c r="DE67" s="123"/>
      <c r="DF67" s="123"/>
      <c r="DG67" s="123"/>
      <c r="DH67" s="123"/>
      <c r="DI67" s="123"/>
      <c r="DJ67" s="123"/>
      <c r="DK67" s="123"/>
      <c r="DL67" s="123"/>
      <c r="DM67" s="123"/>
      <c r="DN67" s="122"/>
      <c r="DO67" s="122"/>
      <c r="DP67" s="122"/>
      <c r="DQ67" s="122"/>
      <c r="DR67" s="122"/>
      <c r="DS67" s="122"/>
      <c r="DT67" s="122"/>
      <c r="DU67" s="122"/>
      <c r="DV67" s="122"/>
      <c r="DW67" s="122"/>
      <c r="DX67" s="122"/>
      <c r="DY67" s="122"/>
      <c r="DZ67" s="123"/>
      <c r="EA67" s="123"/>
      <c r="EB67" s="123"/>
      <c r="EC67" s="123"/>
      <c r="ED67" s="123"/>
      <c r="EE67" s="123"/>
      <c r="EF67" s="123"/>
      <c r="EG67" s="123"/>
      <c r="EH67" s="123"/>
      <c r="EI67" s="123"/>
      <c r="EJ67" s="123"/>
      <c r="EK67" s="123"/>
      <c r="EL67" s="122"/>
      <c r="EM67" s="122"/>
      <c r="EN67" s="122"/>
      <c r="EO67" s="122"/>
      <c r="EP67" s="122"/>
      <c r="EQ67" s="122"/>
      <c r="ER67" s="122"/>
      <c r="ES67" s="122"/>
      <c r="ET67" s="122"/>
      <c r="EU67" s="122"/>
      <c r="EV67" s="122"/>
      <c r="EW67" s="122"/>
      <c r="EX67" s="123"/>
      <c r="EY67" s="123"/>
      <c r="EZ67" s="123"/>
      <c r="FA67" s="123"/>
      <c r="FB67" s="123"/>
      <c r="FC67" s="123"/>
      <c r="FD67" s="125"/>
      <c r="FE67" s="125"/>
      <c r="FF67" s="125"/>
      <c r="FG67" s="125"/>
      <c r="FH67" s="125"/>
      <c r="FI67" s="125"/>
    </row>
    <row r="87" spans="1:166" ht="12.75" customHeight="1">
      <c r="A87" s="181"/>
      <c r="B87" s="182"/>
      <c r="C87" s="182"/>
      <c r="D87" s="182"/>
      <c r="E87" s="181"/>
      <c r="F87" s="181"/>
      <c r="G87" s="182"/>
      <c r="H87" s="182"/>
      <c r="I87" s="182"/>
      <c r="J87" s="182"/>
      <c r="K87" s="181"/>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c r="BK87" s="182"/>
      <c r="BL87" s="182"/>
      <c r="BM87" s="182"/>
      <c r="BN87" s="182"/>
      <c r="BO87" s="182"/>
      <c r="BP87" s="182"/>
      <c r="BQ87" s="182"/>
      <c r="BR87" s="182"/>
      <c r="BS87" s="182"/>
      <c r="BT87" s="182"/>
      <c r="BU87" s="182"/>
      <c r="BV87" s="182"/>
      <c r="BW87" s="182"/>
      <c r="BX87" s="182"/>
      <c r="BY87" s="182"/>
      <c r="BZ87" s="182"/>
      <c r="CA87" s="182"/>
      <c r="CB87" s="182"/>
      <c r="CC87" s="182"/>
      <c r="CD87" s="182"/>
      <c r="CE87" s="182"/>
      <c r="CF87" s="182"/>
      <c r="CG87" s="182"/>
      <c r="CH87" s="182"/>
      <c r="CI87" s="182"/>
      <c r="CJ87" s="182"/>
      <c r="CK87" s="182"/>
      <c r="CL87" s="182"/>
      <c r="CM87" s="182"/>
      <c r="CN87" s="182"/>
      <c r="CO87" s="182"/>
      <c r="CP87" s="182"/>
      <c r="CQ87" s="182"/>
      <c r="CR87" s="182"/>
      <c r="CS87" s="182"/>
      <c r="CT87" s="182"/>
      <c r="CU87" s="182"/>
      <c r="CV87" s="182"/>
      <c r="CW87" s="182"/>
      <c r="CX87" s="182"/>
      <c r="CY87" s="182"/>
      <c r="CZ87" s="182"/>
      <c r="DA87" s="182"/>
      <c r="DB87" s="182"/>
      <c r="DC87" s="182"/>
      <c r="DD87" s="182"/>
      <c r="DE87" s="182"/>
      <c r="DF87" s="182"/>
      <c r="DG87" s="182"/>
      <c r="DH87" s="182"/>
      <c r="DI87" s="182"/>
      <c r="DJ87" s="182"/>
      <c r="DK87" s="182"/>
      <c r="DL87" s="182"/>
      <c r="DM87" s="182"/>
      <c r="DN87" s="182"/>
      <c r="DO87" s="182"/>
      <c r="DP87" s="182"/>
      <c r="DQ87" s="182"/>
      <c r="DR87" s="182"/>
      <c r="DS87" s="182"/>
      <c r="DT87" s="182"/>
      <c r="DU87" s="182"/>
      <c r="DV87" s="182"/>
      <c r="DW87" s="182"/>
      <c r="DX87" s="182"/>
      <c r="DY87" s="182"/>
      <c r="DZ87" s="182"/>
      <c r="EA87" s="182"/>
      <c r="EB87" s="182"/>
      <c r="EC87" s="182"/>
      <c r="ED87" s="182"/>
      <c r="EE87" s="182"/>
      <c r="EF87" s="182"/>
      <c r="EG87" s="182"/>
      <c r="EH87" s="182"/>
      <c r="EI87" s="182"/>
      <c r="EJ87" s="182"/>
      <c r="EK87" s="182"/>
      <c r="EL87" s="182"/>
      <c r="EM87" s="182"/>
      <c r="EN87" s="182"/>
      <c r="EO87" s="182"/>
      <c r="EP87" s="182"/>
      <c r="EQ87" s="182"/>
      <c r="ER87" s="182"/>
      <c r="ES87" s="182"/>
      <c r="ET87" s="182"/>
      <c r="EU87" s="182"/>
      <c r="EV87" s="182"/>
      <c r="EW87" s="182"/>
      <c r="EX87" s="182"/>
      <c r="EY87" s="182"/>
      <c r="EZ87" s="182"/>
      <c r="FA87" s="182"/>
      <c r="FB87" s="182"/>
      <c r="FC87" s="182"/>
      <c r="FD87" s="182"/>
      <c r="FE87" s="182"/>
      <c r="FF87" s="182"/>
      <c r="FG87" s="182"/>
      <c r="FH87" s="182"/>
      <c r="FI87" s="182"/>
      <c r="FJ87" s="182"/>
    </row>
    <row r="88" spans="1:166" ht="12.75" customHeight="1">
      <c r="A88" s="181"/>
      <c r="B88" s="182"/>
      <c r="C88" s="182"/>
      <c r="D88" s="182"/>
      <c r="E88" s="181"/>
      <c r="F88" s="181"/>
      <c r="G88" s="182"/>
      <c r="H88" s="182"/>
      <c r="I88" s="182"/>
      <c r="J88" s="182"/>
      <c r="K88" s="181"/>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2"/>
      <c r="BR88" s="182"/>
      <c r="BS88" s="182"/>
      <c r="BT88" s="182"/>
      <c r="BU88" s="182"/>
      <c r="BV88" s="182"/>
      <c r="BW88" s="182"/>
      <c r="BX88" s="182"/>
      <c r="BY88" s="182"/>
      <c r="BZ88" s="182"/>
      <c r="CA88" s="182"/>
      <c r="CB88" s="182"/>
      <c r="CC88" s="182"/>
      <c r="CD88" s="182"/>
      <c r="CE88" s="182"/>
      <c r="CF88" s="182"/>
      <c r="CG88" s="182"/>
      <c r="CH88" s="182"/>
      <c r="CI88" s="182"/>
      <c r="CJ88" s="182"/>
      <c r="CK88" s="182"/>
      <c r="CL88" s="182"/>
      <c r="CM88" s="182"/>
      <c r="CN88" s="182"/>
      <c r="CO88" s="182"/>
      <c r="CP88" s="182"/>
      <c r="CQ88" s="182"/>
      <c r="CR88" s="182"/>
      <c r="CS88" s="182"/>
      <c r="CT88" s="182"/>
      <c r="CU88" s="182"/>
      <c r="CV88" s="182"/>
      <c r="CW88" s="182"/>
      <c r="CX88" s="182"/>
      <c r="CY88" s="182"/>
      <c r="CZ88" s="182"/>
      <c r="DA88" s="182"/>
      <c r="DB88" s="182"/>
      <c r="DC88" s="182"/>
      <c r="DD88" s="182"/>
      <c r="DE88" s="182"/>
      <c r="DF88" s="182"/>
      <c r="DG88" s="182"/>
      <c r="DH88" s="182"/>
      <c r="DI88" s="182"/>
      <c r="DJ88" s="182"/>
      <c r="DK88" s="182"/>
      <c r="DL88" s="182"/>
      <c r="DM88" s="182"/>
      <c r="DN88" s="182"/>
      <c r="DO88" s="182"/>
      <c r="DP88" s="182"/>
      <c r="DQ88" s="182"/>
      <c r="DR88" s="182"/>
      <c r="DS88" s="182"/>
      <c r="DT88" s="182"/>
      <c r="DU88" s="182"/>
      <c r="DV88" s="182"/>
      <c r="DW88" s="182"/>
      <c r="DX88" s="182"/>
      <c r="DY88" s="182"/>
      <c r="DZ88" s="182"/>
      <c r="EA88" s="182"/>
      <c r="EB88" s="182"/>
      <c r="EC88" s="182"/>
      <c r="ED88" s="182"/>
      <c r="EE88" s="182"/>
      <c r="EF88" s="182"/>
      <c r="EG88" s="182"/>
      <c r="EH88" s="182"/>
      <c r="EI88" s="182"/>
      <c r="EJ88" s="182"/>
      <c r="EK88" s="182"/>
      <c r="EL88" s="182"/>
      <c r="EM88" s="182"/>
      <c r="EN88" s="182"/>
      <c r="EO88" s="182"/>
      <c r="EP88" s="182"/>
      <c r="EQ88" s="182"/>
      <c r="ER88" s="182"/>
      <c r="ES88" s="182"/>
      <c r="ET88" s="182"/>
      <c r="EU88" s="182"/>
      <c r="EV88" s="182"/>
      <c r="EW88" s="182"/>
      <c r="EX88" s="182"/>
      <c r="EY88" s="182"/>
      <c r="EZ88" s="182"/>
      <c r="FA88" s="182"/>
      <c r="FB88" s="182"/>
      <c r="FC88" s="182"/>
      <c r="FD88" s="182"/>
      <c r="FE88" s="182"/>
      <c r="FF88" s="182"/>
      <c r="FG88" s="182"/>
      <c r="FH88" s="182"/>
      <c r="FI88" s="182"/>
      <c r="FJ88" s="182"/>
    </row>
    <row r="89" spans="1:166" ht="12.75" customHeight="1">
      <c r="A89" s="181"/>
      <c r="B89" s="182"/>
      <c r="C89" s="182"/>
      <c r="D89" s="182"/>
      <c r="E89" s="181"/>
      <c r="F89" s="181"/>
      <c r="G89" s="182"/>
      <c r="H89" s="182"/>
      <c r="I89" s="182"/>
      <c r="J89" s="182"/>
      <c r="K89" s="181"/>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c r="BK89" s="182"/>
      <c r="BL89" s="182"/>
      <c r="BM89" s="182"/>
      <c r="BN89" s="182"/>
      <c r="BO89" s="182"/>
      <c r="BP89" s="182"/>
      <c r="BQ89" s="182"/>
      <c r="BR89" s="182"/>
      <c r="BS89" s="182"/>
      <c r="BT89" s="182"/>
      <c r="BU89" s="182"/>
      <c r="BV89" s="182"/>
      <c r="BW89" s="182"/>
      <c r="BX89" s="182"/>
      <c r="BY89" s="182"/>
      <c r="BZ89" s="182"/>
      <c r="CA89" s="182"/>
      <c r="CB89" s="182"/>
      <c r="CC89" s="182"/>
      <c r="CD89" s="182"/>
      <c r="CE89" s="182"/>
      <c r="CF89" s="182"/>
      <c r="CG89" s="182"/>
      <c r="CH89" s="182"/>
      <c r="CI89" s="182"/>
      <c r="CJ89" s="182"/>
      <c r="CK89" s="182"/>
      <c r="CL89" s="182"/>
      <c r="CM89" s="182"/>
      <c r="CN89" s="182"/>
      <c r="CO89" s="182"/>
      <c r="CP89" s="182"/>
      <c r="CQ89" s="182"/>
      <c r="CR89" s="182"/>
      <c r="CS89" s="182"/>
      <c r="CT89" s="182"/>
      <c r="CU89" s="182"/>
      <c r="CV89" s="182"/>
      <c r="CW89" s="182"/>
      <c r="CX89" s="182"/>
      <c r="CY89" s="182"/>
      <c r="CZ89" s="182"/>
      <c r="DA89" s="182"/>
      <c r="DB89" s="182"/>
      <c r="DC89" s="182"/>
      <c r="DD89" s="182"/>
      <c r="DE89" s="182"/>
      <c r="DF89" s="182"/>
      <c r="DG89" s="182"/>
      <c r="DH89" s="182"/>
      <c r="DI89" s="182"/>
      <c r="DJ89" s="182"/>
      <c r="DK89" s="182"/>
      <c r="DL89" s="182"/>
      <c r="DM89" s="182"/>
      <c r="DN89" s="182"/>
      <c r="DO89" s="182"/>
      <c r="DP89" s="182"/>
      <c r="DQ89" s="182"/>
      <c r="DR89" s="182"/>
      <c r="DS89" s="182"/>
      <c r="DT89" s="182"/>
      <c r="DU89" s="182"/>
      <c r="DV89" s="182"/>
      <c r="DW89" s="182"/>
      <c r="DX89" s="182"/>
      <c r="DY89" s="182"/>
      <c r="DZ89" s="182"/>
      <c r="EA89" s="182"/>
      <c r="EB89" s="182"/>
      <c r="EC89" s="182"/>
      <c r="ED89" s="182"/>
      <c r="EE89" s="182"/>
      <c r="EF89" s="182"/>
      <c r="EG89" s="182"/>
      <c r="EH89" s="182"/>
      <c r="EI89" s="182"/>
      <c r="EJ89" s="182"/>
      <c r="EK89" s="182"/>
      <c r="EL89" s="182"/>
      <c r="EM89" s="182"/>
      <c r="EN89" s="182"/>
      <c r="EO89" s="182"/>
      <c r="EP89" s="182"/>
      <c r="EQ89" s="182"/>
      <c r="ER89" s="182"/>
      <c r="ES89" s="182"/>
      <c r="ET89" s="182"/>
      <c r="EU89" s="182"/>
      <c r="EV89" s="182"/>
      <c r="EW89" s="182"/>
      <c r="EX89" s="182"/>
      <c r="EY89" s="182"/>
      <c r="EZ89" s="182"/>
      <c r="FA89" s="182"/>
      <c r="FB89" s="182"/>
      <c r="FC89" s="182"/>
      <c r="FD89" s="182"/>
      <c r="FE89" s="182"/>
      <c r="FF89" s="182"/>
      <c r="FG89" s="182"/>
      <c r="FH89" s="182"/>
      <c r="FI89" s="182"/>
      <c r="FJ89" s="182"/>
    </row>
    <row r="90" spans="1:166" ht="12.75" customHeight="1">
      <c r="A90" s="181"/>
      <c r="B90" s="182"/>
      <c r="C90" s="182"/>
      <c r="D90" s="182"/>
      <c r="E90" s="181"/>
      <c r="F90" s="181"/>
      <c r="G90" s="182"/>
      <c r="H90" s="182"/>
      <c r="I90" s="182"/>
      <c r="J90" s="182"/>
      <c r="K90" s="181"/>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2"/>
      <c r="BR90" s="182"/>
      <c r="BS90" s="182"/>
      <c r="BT90" s="182"/>
      <c r="BU90" s="182"/>
      <c r="BV90" s="182"/>
      <c r="BW90" s="182"/>
      <c r="BX90" s="182"/>
      <c r="BY90" s="182"/>
      <c r="BZ90" s="182"/>
      <c r="CA90" s="182"/>
      <c r="CB90" s="182"/>
      <c r="CC90" s="182"/>
      <c r="CD90" s="182"/>
      <c r="CE90" s="182"/>
      <c r="CF90" s="182"/>
      <c r="CG90" s="182"/>
      <c r="CH90" s="182"/>
      <c r="CI90" s="182"/>
      <c r="CJ90" s="182"/>
      <c r="CK90" s="182"/>
      <c r="CL90" s="182"/>
      <c r="CM90" s="182"/>
      <c r="CN90" s="182"/>
      <c r="CO90" s="182"/>
      <c r="CP90" s="182"/>
      <c r="CQ90" s="182"/>
      <c r="CR90" s="182"/>
      <c r="CS90" s="182"/>
      <c r="CT90" s="182"/>
      <c r="CU90" s="182"/>
      <c r="CV90" s="182"/>
      <c r="CW90" s="182"/>
      <c r="CX90" s="182"/>
      <c r="CY90" s="182"/>
      <c r="CZ90" s="182"/>
      <c r="DA90" s="182"/>
      <c r="DB90" s="182"/>
      <c r="DC90" s="182"/>
      <c r="DD90" s="182"/>
      <c r="DE90" s="182"/>
      <c r="DF90" s="182"/>
      <c r="DG90" s="182"/>
      <c r="DH90" s="182"/>
      <c r="DI90" s="182"/>
      <c r="DJ90" s="182"/>
      <c r="DK90" s="182"/>
      <c r="DL90" s="182"/>
      <c r="DM90" s="182"/>
      <c r="DN90" s="182"/>
      <c r="DO90" s="182"/>
      <c r="DP90" s="182"/>
      <c r="DQ90" s="182"/>
      <c r="DR90" s="182"/>
      <c r="DS90" s="182"/>
      <c r="DT90" s="182"/>
      <c r="DU90" s="182"/>
      <c r="DV90" s="182"/>
      <c r="DW90" s="182"/>
      <c r="DX90" s="182"/>
      <c r="DY90" s="182"/>
      <c r="DZ90" s="182"/>
      <c r="EA90" s="182"/>
      <c r="EB90" s="182"/>
      <c r="EC90" s="182"/>
      <c r="ED90" s="182"/>
      <c r="EE90" s="182"/>
      <c r="EF90" s="182"/>
      <c r="EG90" s="182"/>
      <c r="EH90" s="182"/>
      <c r="EI90" s="182"/>
      <c r="EJ90" s="182"/>
      <c r="EK90" s="182"/>
      <c r="EL90" s="182"/>
      <c r="EM90" s="182"/>
      <c r="EN90" s="182"/>
      <c r="EO90" s="182"/>
      <c r="EP90" s="182"/>
      <c r="EQ90" s="182"/>
      <c r="ER90" s="182"/>
      <c r="ES90" s="182"/>
      <c r="ET90" s="182"/>
      <c r="EU90" s="182"/>
      <c r="EV90" s="182"/>
      <c r="EW90" s="182"/>
      <c r="EX90" s="182"/>
      <c r="EY90" s="182"/>
      <c r="EZ90" s="182"/>
      <c r="FA90" s="182"/>
      <c r="FB90" s="182"/>
      <c r="FC90" s="182"/>
      <c r="FD90" s="182"/>
      <c r="FE90" s="182"/>
      <c r="FF90" s="182"/>
      <c r="FG90" s="182"/>
      <c r="FH90" s="182"/>
      <c r="FI90" s="182"/>
      <c r="FJ90" s="182"/>
    </row>
    <row r="91" spans="1:166" ht="12.75" customHeight="1">
      <c r="A91" s="181"/>
      <c r="B91" s="182"/>
      <c r="C91" s="182"/>
      <c r="D91" s="182"/>
      <c r="E91" s="181"/>
      <c r="F91" s="181"/>
      <c r="G91" s="182"/>
      <c r="H91" s="182"/>
      <c r="I91" s="182"/>
      <c r="J91" s="182"/>
      <c r="K91" s="181"/>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c r="AR91" s="182"/>
      <c r="AS91" s="182"/>
      <c r="AT91" s="182"/>
      <c r="AU91" s="182"/>
      <c r="AV91" s="182"/>
      <c r="AW91" s="182"/>
      <c r="AX91" s="182"/>
      <c r="AY91" s="182"/>
      <c r="AZ91" s="182"/>
      <c r="BA91" s="182"/>
      <c r="BB91" s="182"/>
      <c r="BC91" s="182"/>
      <c r="BD91" s="182"/>
      <c r="BE91" s="182"/>
      <c r="BF91" s="182"/>
      <c r="BG91" s="182"/>
      <c r="BH91" s="182"/>
      <c r="BI91" s="182"/>
      <c r="BJ91" s="182"/>
      <c r="BK91" s="182"/>
      <c r="BL91" s="182"/>
      <c r="BM91" s="182"/>
      <c r="BN91" s="182"/>
      <c r="BO91" s="182"/>
      <c r="BP91" s="182"/>
      <c r="BQ91" s="182"/>
      <c r="BR91" s="182"/>
      <c r="BS91" s="182"/>
      <c r="BT91" s="182"/>
      <c r="BU91" s="182"/>
      <c r="BV91" s="182"/>
      <c r="BW91" s="182"/>
      <c r="BX91" s="182"/>
      <c r="BY91" s="182"/>
      <c r="BZ91" s="182"/>
      <c r="CA91" s="182"/>
      <c r="CB91" s="182"/>
      <c r="CC91" s="182"/>
      <c r="CD91" s="182"/>
      <c r="CE91" s="182"/>
      <c r="CF91" s="182"/>
      <c r="CG91" s="182"/>
      <c r="CH91" s="182"/>
      <c r="CI91" s="182"/>
      <c r="CJ91" s="182"/>
      <c r="CK91" s="182"/>
      <c r="CL91" s="182"/>
      <c r="CM91" s="182"/>
      <c r="CN91" s="182"/>
      <c r="CO91" s="182"/>
      <c r="CP91" s="182"/>
      <c r="CQ91" s="182"/>
      <c r="CR91" s="182"/>
      <c r="CS91" s="182"/>
      <c r="CT91" s="182"/>
      <c r="CU91" s="182"/>
      <c r="CV91" s="182"/>
      <c r="CW91" s="182"/>
      <c r="CX91" s="182"/>
      <c r="CY91" s="182"/>
      <c r="CZ91" s="182"/>
      <c r="DA91" s="182"/>
      <c r="DB91" s="182"/>
      <c r="DC91" s="182"/>
      <c r="DD91" s="182"/>
      <c r="DE91" s="182"/>
      <c r="DF91" s="182"/>
      <c r="DG91" s="182"/>
      <c r="DH91" s="182"/>
      <c r="DI91" s="182"/>
      <c r="DJ91" s="182"/>
      <c r="DK91" s="182"/>
      <c r="DL91" s="182"/>
      <c r="DM91" s="182"/>
      <c r="DN91" s="182"/>
      <c r="DO91" s="182"/>
      <c r="DP91" s="182"/>
      <c r="DQ91" s="182"/>
      <c r="DR91" s="182"/>
      <c r="DS91" s="182"/>
      <c r="DT91" s="182"/>
      <c r="DU91" s="182"/>
      <c r="DV91" s="182"/>
      <c r="DW91" s="182"/>
      <c r="DX91" s="182"/>
      <c r="DY91" s="182"/>
      <c r="DZ91" s="182"/>
      <c r="EA91" s="182"/>
      <c r="EB91" s="182"/>
      <c r="EC91" s="182"/>
      <c r="ED91" s="182"/>
      <c r="EE91" s="182"/>
      <c r="EF91" s="182"/>
      <c r="EG91" s="182"/>
      <c r="EH91" s="182"/>
      <c r="EI91" s="182"/>
      <c r="EJ91" s="182"/>
      <c r="EK91" s="182"/>
      <c r="EL91" s="182"/>
      <c r="EM91" s="182"/>
      <c r="EN91" s="182"/>
      <c r="EO91" s="182"/>
      <c r="EP91" s="182"/>
      <c r="EQ91" s="182"/>
      <c r="ER91" s="182"/>
      <c r="ES91" s="182"/>
      <c r="ET91" s="182"/>
      <c r="EU91" s="182"/>
      <c r="EV91" s="182"/>
      <c r="EW91" s="182"/>
      <c r="EX91" s="182"/>
      <c r="EY91" s="182"/>
      <c r="EZ91" s="182"/>
      <c r="FA91" s="182"/>
      <c r="FB91" s="182"/>
      <c r="FC91" s="182"/>
      <c r="FD91" s="182"/>
      <c r="FE91" s="182"/>
      <c r="FF91" s="182"/>
      <c r="FG91" s="182"/>
      <c r="FH91" s="182"/>
      <c r="FI91" s="182"/>
      <c r="FJ91" s="182"/>
    </row>
    <row r="92" spans="1:166" ht="12.75" customHeight="1">
      <c r="A92" s="181"/>
      <c r="B92" s="182"/>
      <c r="C92" s="182"/>
      <c r="D92" s="182"/>
      <c r="E92" s="181"/>
      <c r="F92" s="181"/>
      <c r="G92" s="182"/>
      <c r="H92" s="182"/>
      <c r="I92" s="182"/>
      <c r="J92" s="182"/>
      <c r="K92" s="181"/>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2"/>
      <c r="AZ92" s="182"/>
      <c r="BA92" s="182"/>
      <c r="BB92" s="182"/>
      <c r="BC92" s="182"/>
      <c r="BD92" s="182"/>
      <c r="BE92" s="182"/>
      <c r="BF92" s="182"/>
      <c r="BG92" s="182"/>
      <c r="BH92" s="182"/>
      <c r="BI92" s="182"/>
      <c r="BJ92" s="182"/>
      <c r="BK92" s="182"/>
      <c r="BL92" s="182"/>
      <c r="BM92" s="182"/>
      <c r="BN92" s="182"/>
      <c r="BO92" s="182"/>
      <c r="BP92" s="182"/>
      <c r="BQ92" s="182"/>
      <c r="BR92" s="182"/>
      <c r="BS92" s="182"/>
      <c r="BT92" s="182"/>
      <c r="BU92" s="182"/>
      <c r="BV92" s="182"/>
      <c r="BW92" s="182"/>
      <c r="BX92" s="182"/>
      <c r="BY92" s="182"/>
      <c r="BZ92" s="182"/>
      <c r="CA92" s="182"/>
      <c r="CB92" s="182"/>
      <c r="CC92" s="182"/>
      <c r="CD92" s="182"/>
      <c r="CE92" s="182"/>
      <c r="CF92" s="182"/>
      <c r="CG92" s="182"/>
      <c r="CH92" s="182"/>
      <c r="CI92" s="182"/>
      <c r="CJ92" s="182"/>
      <c r="CK92" s="182"/>
      <c r="CL92" s="182"/>
      <c r="CM92" s="182"/>
      <c r="CN92" s="182"/>
      <c r="CO92" s="182"/>
      <c r="CP92" s="182"/>
      <c r="CQ92" s="182"/>
      <c r="CR92" s="182"/>
      <c r="CS92" s="182"/>
      <c r="CT92" s="182"/>
      <c r="CU92" s="182"/>
      <c r="CV92" s="182"/>
      <c r="CW92" s="182"/>
      <c r="CX92" s="182"/>
      <c r="CY92" s="182"/>
      <c r="CZ92" s="182"/>
      <c r="DA92" s="182"/>
      <c r="DB92" s="182"/>
      <c r="DC92" s="182"/>
      <c r="DD92" s="182"/>
      <c r="DE92" s="182"/>
      <c r="DF92" s="182"/>
      <c r="DG92" s="182"/>
      <c r="DH92" s="182"/>
      <c r="DI92" s="182"/>
      <c r="DJ92" s="182"/>
      <c r="DK92" s="182"/>
      <c r="DL92" s="182"/>
      <c r="DM92" s="182"/>
      <c r="DN92" s="182"/>
      <c r="DO92" s="182"/>
      <c r="DP92" s="182"/>
      <c r="DQ92" s="182"/>
      <c r="DR92" s="182"/>
      <c r="DS92" s="182"/>
      <c r="DT92" s="182"/>
      <c r="DU92" s="182"/>
      <c r="DV92" s="182"/>
      <c r="DW92" s="182"/>
      <c r="DX92" s="182"/>
      <c r="DY92" s="182"/>
      <c r="DZ92" s="182"/>
      <c r="EA92" s="182"/>
      <c r="EB92" s="182"/>
      <c r="EC92" s="182"/>
      <c r="ED92" s="182"/>
      <c r="EE92" s="182"/>
      <c r="EF92" s="182"/>
      <c r="EG92" s="182"/>
      <c r="EH92" s="182"/>
      <c r="EI92" s="182"/>
      <c r="EJ92" s="182"/>
      <c r="EK92" s="182"/>
      <c r="EL92" s="182"/>
      <c r="EM92" s="182"/>
      <c r="EN92" s="182"/>
      <c r="EO92" s="182"/>
      <c r="EP92" s="182"/>
      <c r="EQ92" s="182"/>
      <c r="ER92" s="182"/>
      <c r="ES92" s="182"/>
      <c r="ET92" s="182"/>
      <c r="EU92" s="182"/>
      <c r="EV92" s="182"/>
      <c r="EW92" s="182"/>
      <c r="EX92" s="182"/>
      <c r="EY92" s="182"/>
      <c r="EZ92" s="182"/>
      <c r="FA92" s="182"/>
      <c r="FB92" s="182"/>
      <c r="FC92" s="182"/>
      <c r="FD92" s="182"/>
      <c r="FE92" s="182"/>
      <c r="FF92" s="182"/>
      <c r="FG92" s="182"/>
      <c r="FH92" s="182"/>
      <c r="FI92" s="182"/>
      <c r="FJ92" s="182"/>
    </row>
    <row r="93" spans="1:166" ht="12.75" customHeight="1">
      <c r="A93" s="181"/>
      <c r="B93" s="182"/>
      <c r="C93" s="182"/>
      <c r="D93" s="182"/>
      <c r="E93" s="181"/>
      <c r="F93" s="181"/>
      <c r="G93" s="182"/>
      <c r="H93" s="182"/>
      <c r="I93" s="182"/>
      <c r="J93" s="182"/>
      <c r="K93" s="181"/>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c r="BD93" s="182"/>
      <c r="BE93" s="182"/>
      <c r="BF93" s="182"/>
      <c r="BG93" s="182"/>
      <c r="BH93" s="182"/>
      <c r="BI93" s="182"/>
      <c r="BJ93" s="182"/>
      <c r="BK93" s="182"/>
      <c r="BL93" s="182"/>
      <c r="BM93" s="182"/>
      <c r="BN93" s="182"/>
      <c r="BO93" s="182"/>
      <c r="BP93" s="182"/>
      <c r="BQ93" s="182"/>
      <c r="BR93" s="182"/>
      <c r="BS93" s="182"/>
      <c r="BT93" s="182"/>
      <c r="BU93" s="182"/>
      <c r="BV93" s="182"/>
      <c r="BW93" s="182"/>
      <c r="BX93" s="182"/>
      <c r="BY93" s="182"/>
      <c r="BZ93" s="182"/>
      <c r="CA93" s="182"/>
      <c r="CB93" s="182"/>
      <c r="CC93" s="182"/>
      <c r="CD93" s="182"/>
      <c r="CE93" s="182"/>
      <c r="CF93" s="182"/>
      <c r="CG93" s="182"/>
      <c r="CH93" s="182"/>
      <c r="CI93" s="182"/>
      <c r="CJ93" s="182"/>
      <c r="CK93" s="182"/>
      <c r="CL93" s="182"/>
      <c r="CM93" s="182"/>
      <c r="CN93" s="182"/>
      <c r="CO93" s="182"/>
      <c r="CP93" s="182"/>
      <c r="CQ93" s="182"/>
      <c r="CR93" s="182"/>
      <c r="CS93" s="182"/>
      <c r="CT93" s="182"/>
      <c r="CU93" s="182"/>
      <c r="CV93" s="182"/>
      <c r="CW93" s="182"/>
      <c r="CX93" s="182"/>
      <c r="CY93" s="182"/>
      <c r="CZ93" s="182"/>
      <c r="DA93" s="182"/>
      <c r="DB93" s="182"/>
      <c r="DC93" s="182"/>
      <c r="DD93" s="182"/>
      <c r="DE93" s="182"/>
      <c r="DF93" s="182"/>
      <c r="DG93" s="182"/>
      <c r="DH93" s="182"/>
      <c r="DI93" s="182"/>
      <c r="DJ93" s="182"/>
      <c r="DK93" s="182"/>
      <c r="DL93" s="182"/>
      <c r="DM93" s="182"/>
      <c r="DN93" s="182"/>
      <c r="DO93" s="182"/>
      <c r="DP93" s="182"/>
      <c r="DQ93" s="182"/>
      <c r="DR93" s="182"/>
      <c r="DS93" s="182"/>
      <c r="DT93" s="182"/>
      <c r="DU93" s="182"/>
      <c r="DV93" s="182"/>
      <c r="DW93" s="182"/>
      <c r="DX93" s="182"/>
      <c r="DY93" s="182"/>
      <c r="DZ93" s="182"/>
      <c r="EA93" s="182"/>
      <c r="EB93" s="182"/>
      <c r="EC93" s="182"/>
      <c r="ED93" s="182"/>
      <c r="EE93" s="182"/>
      <c r="EF93" s="182"/>
      <c r="EG93" s="182"/>
      <c r="EH93" s="182"/>
      <c r="EI93" s="182"/>
      <c r="EJ93" s="182"/>
      <c r="EK93" s="182"/>
      <c r="EL93" s="182"/>
      <c r="EM93" s="182"/>
      <c r="EN93" s="182"/>
      <c r="EO93" s="182"/>
      <c r="EP93" s="182"/>
      <c r="EQ93" s="182"/>
      <c r="ER93" s="182"/>
      <c r="ES93" s="182"/>
      <c r="ET93" s="182"/>
      <c r="EU93" s="182"/>
      <c r="EV93" s="182"/>
      <c r="EW93" s="182"/>
      <c r="EX93" s="182"/>
      <c r="EY93" s="182"/>
      <c r="EZ93" s="182"/>
      <c r="FA93" s="182"/>
      <c r="FB93" s="182"/>
      <c r="FC93" s="182"/>
      <c r="FD93" s="182"/>
      <c r="FE93" s="182"/>
      <c r="FF93" s="182"/>
      <c r="FG93" s="182"/>
      <c r="FH93" s="182"/>
      <c r="FI93" s="182"/>
      <c r="FJ93" s="182"/>
    </row>
    <row r="94" spans="1:166" ht="12.75" customHeight="1">
      <c r="A94" s="181"/>
      <c r="B94" s="182"/>
      <c r="C94" s="182"/>
      <c r="D94" s="182"/>
      <c r="E94" s="181"/>
      <c r="F94" s="181"/>
      <c r="G94" s="182"/>
      <c r="H94" s="182"/>
      <c r="I94" s="182"/>
      <c r="J94" s="182"/>
      <c r="K94" s="181"/>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82"/>
      <c r="BR94" s="182"/>
      <c r="BS94" s="182"/>
      <c r="BT94" s="182"/>
      <c r="BU94" s="182"/>
      <c r="BV94" s="182"/>
      <c r="BW94" s="182"/>
      <c r="BX94" s="182"/>
      <c r="BY94" s="182"/>
      <c r="BZ94" s="182"/>
      <c r="CA94" s="182"/>
      <c r="CB94" s="182"/>
      <c r="CC94" s="182"/>
      <c r="CD94" s="182"/>
      <c r="CE94" s="182"/>
      <c r="CF94" s="182"/>
      <c r="CG94" s="182"/>
      <c r="CH94" s="182"/>
      <c r="CI94" s="182"/>
      <c r="CJ94" s="182"/>
      <c r="CK94" s="182"/>
      <c r="CL94" s="182"/>
      <c r="CM94" s="182"/>
      <c r="CN94" s="182"/>
      <c r="CO94" s="182"/>
      <c r="CP94" s="182"/>
      <c r="CQ94" s="182"/>
      <c r="CR94" s="182"/>
      <c r="CS94" s="182"/>
      <c r="CT94" s="182"/>
      <c r="CU94" s="182"/>
      <c r="CV94" s="182"/>
      <c r="CW94" s="182"/>
      <c r="CX94" s="182"/>
      <c r="CY94" s="182"/>
      <c r="CZ94" s="182"/>
      <c r="DA94" s="182"/>
      <c r="DB94" s="182"/>
      <c r="DC94" s="182"/>
      <c r="DD94" s="182"/>
      <c r="DE94" s="182"/>
      <c r="DF94" s="182"/>
      <c r="DG94" s="182"/>
      <c r="DH94" s="182"/>
      <c r="DI94" s="182"/>
      <c r="DJ94" s="182"/>
      <c r="DK94" s="182"/>
      <c r="DL94" s="182"/>
      <c r="DM94" s="182"/>
      <c r="DN94" s="182"/>
      <c r="DO94" s="182"/>
      <c r="DP94" s="182"/>
      <c r="DQ94" s="182"/>
      <c r="DR94" s="182"/>
      <c r="DS94" s="182"/>
      <c r="DT94" s="182"/>
      <c r="DU94" s="182"/>
      <c r="DV94" s="182"/>
      <c r="DW94" s="182"/>
      <c r="DX94" s="182"/>
      <c r="DY94" s="182"/>
      <c r="DZ94" s="182"/>
      <c r="EA94" s="182"/>
      <c r="EB94" s="182"/>
      <c r="EC94" s="182"/>
      <c r="ED94" s="182"/>
      <c r="EE94" s="182"/>
      <c r="EF94" s="182"/>
      <c r="EG94" s="182"/>
      <c r="EH94" s="182"/>
      <c r="EI94" s="182"/>
      <c r="EJ94" s="182"/>
      <c r="EK94" s="182"/>
      <c r="EL94" s="182"/>
      <c r="EM94" s="182"/>
      <c r="EN94" s="182"/>
      <c r="EO94" s="182"/>
      <c r="EP94" s="182"/>
      <c r="EQ94" s="182"/>
      <c r="ER94" s="182"/>
      <c r="ES94" s="182"/>
      <c r="ET94" s="182"/>
      <c r="EU94" s="182"/>
      <c r="EV94" s="182"/>
      <c r="EW94" s="182"/>
      <c r="EX94" s="182"/>
      <c r="EY94" s="182"/>
      <c r="EZ94" s="182"/>
      <c r="FA94" s="182"/>
      <c r="FB94" s="182"/>
      <c r="FC94" s="182"/>
      <c r="FD94" s="182"/>
      <c r="FE94" s="182"/>
      <c r="FF94" s="182"/>
      <c r="FG94" s="182"/>
      <c r="FH94" s="182"/>
      <c r="FI94" s="182"/>
      <c r="FJ94" s="182"/>
    </row>
    <row r="95" spans="1:166" ht="12.75" customHeight="1">
      <c r="A95" s="181"/>
      <c r="B95" s="182"/>
      <c r="C95" s="182"/>
      <c r="D95" s="182"/>
      <c r="E95" s="181"/>
      <c r="F95" s="181"/>
      <c r="G95" s="182"/>
      <c r="H95" s="182"/>
      <c r="I95" s="182"/>
      <c r="J95" s="182"/>
      <c r="K95" s="181"/>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82"/>
      <c r="AR95" s="182"/>
      <c r="AS95" s="182"/>
      <c r="AT95" s="182"/>
      <c r="AU95" s="182"/>
      <c r="AV95" s="182"/>
      <c r="AW95" s="182"/>
      <c r="AX95" s="182"/>
      <c r="AY95" s="182"/>
      <c r="AZ95" s="182"/>
      <c r="BA95" s="182"/>
      <c r="BB95" s="182"/>
      <c r="BC95" s="182"/>
      <c r="BD95" s="182"/>
      <c r="BE95" s="182"/>
      <c r="BF95" s="182"/>
      <c r="BG95" s="182"/>
      <c r="BH95" s="182"/>
      <c r="BI95" s="182"/>
      <c r="BJ95" s="182"/>
      <c r="BK95" s="182"/>
      <c r="BL95" s="182"/>
      <c r="BM95" s="182"/>
      <c r="BN95" s="182"/>
      <c r="BO95" s="182"/>
      <c r="BP95" s="182"/>
      <c r="BQ95" s="182"/>
      <c r="BR95" s="182"/>
      <c r="BS95" s="182"/>
      <c r="BT95" s="182"/>
      <c r="BU95" s="182"/>
      <c r="BV95" s="182"/>
      <c r="BW95" s="182"/>
      <c r="BX95" s="182"/>
      <c r="BY95" s="182"/>
      <c r="BZ95" s="182"/>
      <c r="CA95" s="182"/>
      <c r="CB95" s="182"/>
      <c r="CC95" s="182"/>
      <c r="CD95" s="182"/>
      <c r="CE95" s="182"/>
      <c r="CF95" s="182"/>
      <c r="CG95" s="182"/>
      <c r="CH95" s="182"/>
      <c r="CI95" s="182"/>
      <c r="CJ95" s="182"/>
      <c r="CK95" s="182"/>
      <c r="CL95" s="182"/>
      <c r="CM95" s="182"/>
      <c r="CN95" s="182"/>
      <c r="CO95" s="182"/>
      <c r="CP95" s="182"/>
      <c r="CQ95" s="182"/>
      <c r="CR95" s="182"/>
      <c r="CS95" s="182"/>
      <c r="CT95" s="182"/>
      <c r="CU95" s="182"/>
      <c r="CV95" s="182"/>
      <c r="CW95" s="182"/>
      <c r="CX95" s="182"/>
      <c r="CY95" s="182"/>
      <c r="CZ95" s="182"/>
      <c r="DA95" s="182"/>
      <c r="DB95" s="182"/>
      <c r="DC95" s="182"/>
      <c r="DD95" s="182"/>
      <c r="DE95" s="182"/>
      <c r="DF95" s="182"/>
      <c r="DG95" s="182"/>
      <c r="DH95" s="182"/>
      <c r="DI95" s="182"/>
      <c r="DJ95" s="182"/>
      <c r="DK95" s="182"/>
      <c r="DL95" s="182"/>
      <c r="DM95" s="182"/>
      <c r="DN95" s="182"/>
      <c r="DO95" s="182"/>
      <c r="DP95" s="182"/>
      <c r="DQ95" s="182"/>
      <c r="DR95" s="182"/>
      <c r="DS95" s="182"/>
      <c r="DT95" s="182"/>
      <c r="DU95" s="182"/>
      <c r="DV95" s="182"/>
      <c r="DW95" s="182"/>
      <c r="DX95" s="182"/>
      <c r="DY95" s="182"/>
      <c r="DZ95" s="182"/>
      <c r="EA95" s="182"/>
      <c r="EB95" s="182"/>
      <c r="EC95" s="182"/>
      <c r="ED95" s="182"/>
      <c r="EE95" s="182"/>
      <c r="EF95" s="182"/>
      <c r="EG95" s="182"/>
      <c r="EH95" s="182"/>
      <c r="EI95" s="182"/>
      <c r="EJ95" s="182"/>
      <c r="EK95" s="182"/>
      <c r="EL95" s="182"/>
      <c r="EM95" s="182"/>
      <c r="EN95" s="182"/>
      <c r="EO95" s="182"/>
      <c r="EP95" s="182"/>
      <c r="EQ95" s="182"/>
      <c r="ER95" s="182"/>
      <c r="ES95" s="182"/>
      <c r="ET95" s="182"/>
      <c r="EU95" s="182"/>
      <c r="EV95" s="182"/>
      <c r="EW95" s="182"/>
      <c r="EX95" s="182"/>
      <c r="EY95" s="182"/>
      <c r="EZ95" s="182"/>
      <c r="FA95" s="182"/>
      <c r="FB95" s="182"/>
      <c r="FC95" s="182"/>
      <c r="FD95" s="182"/>
      <c r="FE95" s="182"/>
      <c r="FF95" s="182"/>
      <c r="FG95" s="182"/>
      <c r="FH95" s="182"/>
      <c r="FI95" s="182"/>
      <c r="FJ95" s="182"/>
    </row>
    <row r="96" spans="1:166" ht="12.75" customHeight="1">
      <c r="A96" s="181"/>
      <c r="B96" s="182"/>
      <c r="C96" s="182"/>
      <c r="D96" s="182"/>
      <c r="E96" s="181"/>
      <c r="F96" s="181"/>
      <c r="G96" s="182"/>
      <c r="H96" s="182"/>
      <c r="I96" s="182"/>
      <c r="J96" s="182"/>
      <c r="K96" s="181"/>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c r="AT96" s="182"/>
      <c r="AU96" s="182"/>
      <c r="AV96" s="182"/>
      <c r="AW96" s="182"/>
      <c r="AX96" s="182"/>
      <c r="AY96" s="182"/>
      <c r="AZ96" s="182"/>
      <c r="BA96" s="182"/>
      <c r="BB96" s="182"/>
      <c r="BC96" s="182"/>
      <c r="BD96" s="182"/>
      <c r="BE96" s="182"/>
      <c r="BF96" s="182"/>
      <c r="BG96" s="182"/>
      <c r="BH96" s="182"/>
      <c r="BI96" s="182"/>
      <c r="BJ96" s="182"/>
      <c r="BK96" s="182"/>
      <c r="BL96" s="182"/>
      <c r="BM96" s="182"/>
      <c r="BN96" s="182"/>
      <c r="BO96" s="182"/>
      <c r="BP96" s="182"/>
      <c r="BQ96" s="182"/>
      <c r="BR96" s="182"/>
      <c r="BS96" s="182"/>
      <c r="BT96" s="182"/>
      <c r="BU96" s="182"/>
      <c r="BV96" s="182"/>
      <c r="BW96" s="182"/>
      <c r="BX96" s="182"/>
      <c r="BY96" s="182"/>
      <c r="BZ96" s="182"/>
      <c r="CA96" s="182"/>
      <c r="CB96" s="182"/>
      <c r="CC96" s="182"/>
      <c r="CD96" s="182"/>
      <c r="CE96" s="182"/>
      <c r="CF96" s="182"/>
      <c r="CG96" s="182"/>
      <c r="CH96" s="182"/>
      <c r="CI96" s="182"/>
      <c r="CJ96" s="182"/>
      <c r="CK96" s="182"/>
      <c r="CL96" s="182"/>
      <c r="CM96" s="182"/>
      <c r="CN96" s="182"/>
      <c r="CO96" s="182"/>
      <c r="CP96" s="182"/>
      <c r="CQ96" s="182"/>
      <c r="CR96" s="182"/>
      <c r="CS96" s="182"/>
      <c r="CT96" s="182"/>
      <c r="CU96" s="182"/>
      <c r="CV96" s="182"/>
      <c r="CW96" s="182"/>
      <c r="CX96" s="182"/>
      <c r="CY96" s="182"/>
      <c r="CZ96" s="182"/>
      <c r="DA96" s="182"/>
      <c r="DB96" s="182"/>
      <c r="DC96" s="182"/>
      <c r="DD96" s="182"/>
      <c r="DE96" s="182"/>
      <c r="DF96" s="182"/>
      <c r="DG96" s="182"/>
      <c r="DH96" s="182"/>
      <c r="DI96" s="182"/>
      <c r="DJ96" s="182"/>
      <c r="DK96" s="182"/>
      <c r="DL96" s="182"/>
      <c r="DM96" s="182"/>
      <c r="DN96" s="182"/>
      <c r="DO96" s="182"/>
      <c r="DP96" s="182"/>
      <c r="DQ96" s="182"/>
      <c r="DR96" s="182"/>
      <c r="DS96" s="182"/>
      <c r="DT96" s="182"/>
      <c r="DU96" s="182"/>
      <c r="DV96" s="182"/>
      <c r="DW96" s="182"/>
      <c r="DX96" s="182"/>
      <c r="DY96" s="182"/>
      <c r="DZ96" s="182"/>
      <c r="EA96" s="182"/>
      <c r="EB96" s="182"/>
      <c r="EC96" s="182"/>
      <c r="ED96" s="182"/>
      <c r="EE96" s="182"/>
      <c r="EF96" s="182"/>
      <c r="EG96" s="182"/>
      <c r="EH96" s="182"/>
      <c r="EI96" s="182"/>
      <c r="EJ96" s="182"/>
      <c r="EK96" s="182"/>
      <c r="EL96" s="182"/>
      <c r="EM96" s="182"/>
      <c r="EN96" s="182"/>
      <c r="EO96" s="182"/>
      <c r="EP96" s="182"/>
      <c r="EQ96" s="182"/>
      <c r="ER96" s="182"/>
      <c r="ES96" s="182"/>
      <c r="ET96" s="182"/>
      <c r="EU96" s="182"/>
      <c r="EV96" s="182"/>
      <c r="EW96" s="182"/>
      <c r="EX96" s="182"/>
      <c r="EY96" s="182"/>
      <c r="EZ96" s="182"/>
      <c r="FA96" s="182"/>
      <c r="FB96" s="182"/>
      <c r="FC96" s="182"/>
      <c r="FD96" s="182"/>
      <c r="FE96" s="182"/>
      <c r="FF96" s="182"/>
      <c r="FG96" s="182"/>
      <c r="FH96" s="182"/>
      <c r="FI96" s="182"/>
      <c r="FJ96" s="182"/>
    </row>
    <row r="97" spans="1:166" ht="12.75" customHeight="1">
      <c r="A97" s="181"/>
      <c r="B97" s="182"/>
      <c r="C97" s="182"/>
      <c r="D97" s="182"/>
      <c r="E97" s="181"/>
      <c r="F97" s="181"/>
      <c r="G97" s="182"/>
      <c r="H97" s="182"/>
      <c r="I97" s="182"/>
      <c r="J97" s="182"/>
      <c r="K97" s="181"/>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c r="BD97" s="182"/>
      <c r="BE97" s="182"/>
      <c r="BF97" s="182"/>
      <c r="BG97" s="182"/>
      <c r="BH97" s="182"/>
      <c r="BI97" s="182"/>
      <c r="BJ97" s="182"/>
      <c r="BK97" s="182"/>
      <c r="BL97" s="182"/>
      <c r="BM97" s="182"/>
      <c r="BN97" s="182"/>
      <c r="BO97" s="182"/>
      <c r="BP97" s="182"/>
      <c r="BQ97" s="182"/>
      <c r="BR97" s="182"/>
      <c r="BS97" s="182"/>
      <c r="BT97" s="182"/>
      <c r="BU97" s="182"/>
      <c r="BV97" s="182"/>
      <c r="BW97" s="182"/>
      <c r="BX97" s="182"/>
      <c r="BY97" s="182"/>
      <c r="BZ97" s="182"/>
      <c r="CA97" s="182"/>
      <c r="CB97" s="182"/>
      <c r="CC97" s="182"/>
      <c r="CD97" s="182"/>
      <c r="CE97" s="182"/>
      <c r="CF97" s="182"/>
      <c r="CG97" s="182"/>
      <c r="CH97" s="182"/>
      <c r="CI97" s="182"/>
      <c r="CJ97" s="182"/>
      <c r="CK97" s="182"/>
      <c r="CL97" s="182"/>
      <c r="CM97" s="182"/>
      <c r="CN97" s="182"/>
      <c r="CO97" s="182"/>
      <c r="CP97" s="182"/>
      <c r="CQ97" s="182"/>
      <c r="CR97" s="182"/>
      <c r="CS97" s="182"/>
      <c r="CT97" s="182"/>
      <c r="CU97" s="182"/>
      <c r="CV97" s="182"/>
      <c r="CW97" s="182"/>
      <c r="CX97" s="182"/>
      <c r="CY97" s="182"/>
      <c r="CZ97" s="182"/>
      <c r="DA97" s="182"/>
      <c r="DB97" s="182"/>
      <c r="DC97" s="182"/>
      <c r="DD97" s="182"/>
      <c r="DE97" s="182"/>
      <c r="DF97" s="182"/>
      <c r="DG97" s="182"/>
      <c r="DH97" s="182"/>
      <c r="DI97" s="182"/>
      <c r="DJ97" s="182"/>
      <c r="DK97" s="182"/>
      <c r="DL97" s="182"/>
      <c r="DM97" s="182"/>
      <c r="DN97" s="182"/>
      <c r="DO97" s="182"/>
      <c r="DP97" s="182"/>
      <c r="DQ97" s="182"/>
      <c r="DR97" s="182"/>
      <c r="DS97" s="182"/>
      <c r="DT97" s="182"/>
      <c r="DU97" s="182"/>
      <c r="DV97" s="182"/>
      <c r="DW97" s="182"/>
      <c r="DX97" s="182"/>
      <c r="DY97" s="182"/>
      <c r="DZ97" s="182"/>
      <c r="EA97" s="182"/>
      <c r="EB97" s="182"/>
      <c r="EC97" s="182"/>
      <c r="ED97" s="182"/>
      <c r="EE97" s="182"/>
      <c r="EF97" s="182"/>
      <c r="EG97" s="182"/>
      <c r="EH97" s="182"/>
      <c r="EI97" s="182"/>
      <c r="EJ97" s="182"/>
      <c r="EK97" s="182"/>
      <c r="EL97" s="182"/>
      <c r="EM97" s="182"/>
      <c r="EN97" s="182"/>
      <c r="EO97" s="182"/>
      <c r="EP97" s="182"/>
      <c r="EQ97" s="182"/>
      <c r="ER97" s="182"/>
      <c r="ES97" s="182"/>
      <c r="ET97" s="182"/>
      <c r="EU97" s="182"/>
      <c r="EV97" s="182"/>
      <c r="EW97" s="182"/>
      <c r="EX97" s="182"/>
      <c r="EY97" s="182"/>
      <c r="EZ97" s="182"/>
      <c r="FA97" s="182"/>
      <c r="FB97" s="182"/>
      <c r="FC97" s="182"/>
      <c r="FD97" s="182"/>
      <c r="FE97" s="182"/>
      <c r="FF97" s="182"/>
      <c r="FG97" s="182"/>
      <c r="FH97" s="182"/>
      <c r="FI97" s="182"/>
      <c r="FJ97" s="182"/>
    </row>
    <row r="98" spans="1:166" ht="12.75" customHeight="1">
      <c r="A98" s="181"/>
      <c r="B98" s="182"/>
      <c r="C98" s="182"/>
      <c r="D98" s="182"/>
      <c r="E98" s="181"/>
      <c r="F98" s="181"/>
      <c r="G98" s="182"/>
      <c r="H98" s="182"/>
      <c r="I98" s="182"/>
      <c r="J98" s="182"/>
      <c r="K98" s="181"/>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82"/>
      <c r="BL98" s="182"/>
      <c r="BM98" s="182"/>
      <c r="BN98" s="182"/>
      <c r="BO98" s="182"/>
      <c r="BP98" s="182"/>
      <c r="BQ98" s="182"/>
      <c r="BR98" s="182"/>
      <c r="BS98" s="182"/>
      <c r="BT98" s="182"/>
      <c r="BU98" s="182"/>
      <c r="BV98" s="182"/>
      <c r="BW98" s="182"/>
      <c r="BX98" s="182"/>
      <c r="BY98" s="182"/>
      <c r="BZ98" s="182"/>
      <c r="CA98" s="182"/>
      <c r="CB98" s="182"/>
      <c r="CC98" s="182"/>
      <c r="CD98" s="182"/>
      <c r="CE98" s="182"/>
      <c r="CF98" s="182"/>
      <c r="CG98" s="182"/>
      <c r="CH98" s="182"/>
      <c r="CI98" s="182"/>
      <c r="CJ98" s="182"/>
      <c r="CK98" s="182"/>
      <c r="CL98" s="182"/>
      <c r="CM98" s="182"/>
      <c r="CN98" s="182"/>
      <c r="CO98" s="182"/>
      <c r="CP98" s="182"/>
      <c r="CQ98" s="182"/>
      <c r="CR98" s="182"/>
      <c r="CS98" s="182"/>
      <c r="CT98" s="182"/>
      <c r="CU98" s="182"/>
      <c r="CV98" s="182"/>
      <c r="CW98" s="182"/>
      <c r="CX98" s="182"/>
      <c r="CY98" s="182"/>
      <c r="CZ98" s="182"/>
      <c r="DA98" s="182"/>
      <c r="DB98" s="182"/>
      <c r="DC98" s="182"/>
      <c r="DD98" s="182"/>
      <c r="DE98" s="182"/>
      <c r="DF98" s="182"/>
      <c r="DG98" s="182"/>
      <c r="DH98" s="182"/>
      <c r="DI98" s="182"/>
      <c r="DJ98" s="182"/>
      <c r="DK98" s="182"/>
      <c r="DL98" s="182"/>
      <c r="DM98" s="182"/>
      <c r="DN98" s="182"/>
      <c r="DO98" s="182"/>
      <c r="DP98" s="182"/>
      <c r="DQ98" s="182"/>
      <c r="DR98" s="182"/>
      <c r="DS98" s="182"/>
      <c r="DT98" s="182"/>
      <c r="DU98" s="182"/>
      <c r="DV98" s="182"/>
      <c r="DW98" s="182"/>
      <c r="DX98" s="182"/>
      <c r="DY98" s="182"/>
      <c r="DZ98" s="182"/>
      <c r="EA98" s="182"/>
      <c r="EB98" s="182"/>
      <c r="EC98" s="182"/>
      <c r="ED98" s="182"/>
      <c r="EE98" s="182"/>
      <c r="EF98" s="182"/>
      <c r="EG98" s="182"/>
      <c r="EH98" s="182"/>
      <c r="EI98" s="182"/>
      <c r="EJ98" s="182"/>
      <c r="EK98" s="182"/>
      <c r="EL98" s="182"/>
      <c r="EM98" s="182"/>
      <c r="EN98" s="182"/>
      <c r="EO98" s="182"/>
      <c r="EP98" s="182"/>
      <c r="EQ98" s="182"/>
      <c r="ER98" s="182"/>
      <c r="ES98" s="182"/>
      <c r="ET98" s="182"/>
      <c r="EU98" s="182"/>
      <c r="EV98" s="182"/>
      <c r="EW98" s="182"/>
      <c r="EX98" s="182"/>
      <c r="EY98" s="182"/>
      <c r="EZ98" s="182"/>
      <c r="FA98" s="182"/>
      <c r="FB98" s="182"/>
      <c r="FC98" s="182"/>
      <c r="FD98" s="182"/>
      <c r="FE98" s="182"/>
      <c r="FF98" s="182"/>
      <c r="FG98" s="182"/>
      <c r="FH98" s="182"/>
      <c r="FI98" s="182"/>
      <c r="FJ98" s="182"/>
    </row>
    <row r="99" spans="1:166" ht="12.75" customHeight="1">
      <c r="A99" s="181"/>
      <c r="B99" s="182"/>
      <c r="C99" s="182"/>
      <c r="D99" s="182"/>
      <c r="E99" s="181"/>
      <c r="F99" s="181"/>
      <c r="G99" s="182"/>
      <c r="H99" s="182"/>
      <c r="I99" s="182"/>
      <c r="J99" s="182"/>
      <c r="K99" s="181"/>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182"/>
      <c r="AZ99" s="182"/>
      <c r="BA99" s="182"/>
      <c r="BB99" s="182"/>
      <c r="BC99" s="182"/>
      <c r="BD99" s="182"/>
      <c r="BE99" s="182"/>
      <c r="BF99" s="182"/>
      <c r="BG99" s="182"/>
      <c r="BH99" s="182"/>
      <c r="BI99" s="182"/>
      <c r="BJ99" s="182"/>
      <c r="BK99" s="182"/>
      <c r="BL99" s="182"/>
      <c r="BM99" s="182"/>
      <c r="BN99" s="182"/>
      <c r="BO99" s="182"/>
      <c r="BP99" s="182"/>
      <c r="BQ99" s="182"/>
      <c r="BR99" s="182"/>
      <c r="BS99" s="182"/>
      <c r="BT99" s="182"/>
      <c r="BU99" s="182"/>
      <c r="BV99" s="182"/>
      <c r="BW99" s="182"/>
      <c r="BX99" s="182"/>
      <c r="BY99" s="182"/>
      <c r="BZ99" s="182"/>
      <c r="CA99" s="182"/>
      <c r="CB99" s="182"/>
      <c r="CC99" s="182"/>
      <c r="CD99" s="182"/>
      <c r="CE99" s="182"/>
      <c r="CF99" s="182"/>
      <c r="CG99" s="182"/>
      <c r="CH99" s="182"/>
      <c r="CI99" s="182"/>
      <c r="CJ99" s="182"/>
      <c r="CK99" s="182"/>
      <c r="CL99" s="182"/>
      <c r="CM99" s="182"/>
      <c r="CN99" s="182"/>
      <c r="CO99" s="182"/>
      <c r="CP99" s="182"/>
      <c r="CQ99" s="182"/>
      <c r="CR99" s="182"/>
      <c r="CS99" s="182"/>
      <c r="CT99" s="182"/>
      <c r="CU99" s="182"/>
      <c r="CV99" s="182"/>
      <c r="CW99" s="182"/>
      <c r="CX99" s="182"/>
      <c r="CY99" s="182"/>
      <c r="CZ99" s="182"/>
      <c r="DA99" s="182"/>
      <c r="DB99" s="182"/>
      <c r="DC99" s="182"/>
      <c r="DD99" s="182"/>
      <c r="DE99" s="182"/>
      <c r="DF99" s="182"/>
      <c r="DG99" s="182"/>
      <c r="DH99" s="182"/>
      <c r="DI99" s="182"/>
      <c r="DJ99" s="182"/>
      <c r="DK99" s="182"/>
      <c r="DL99" s="182"/>
      <c r="DM99" s="182"/>
      <c r="DN99" s="182"/>
      <c r="DO99" s="182"/>
      <c r="DP99" s="182"/>
      <c r="DQ99" s="182"/>
      <c r="DR99" s="182"/>
      <c r="DS99" s="182"/>
      <c r="DT99" s="182"/>
      <c r="DU99" s="182"/>
      <c r="DV99" s="182"/>
      <c r="DW99" s="182"/>
      <c r="DX99" s="182"/>
      <c r="DY99" s="182"/>
      <c r="DZ99" s="182"/>
      <c r="EA99" s="182"/>
      <c r="EB99" s="182"/>
      <c r="EC99" s="182"/>
      <c r="ED99" s="182"/>
      <c r="EE99" s="182"/>
      <c r="EF99" s="182"/>
      <c r="EG99" s="182"/>
      <c r="EH99" s="182"/>
      <c r="EI99" s="182"/>
      <c r="EJ99" s="182"/>
      <c r="EK99" s="182"/>
      <c r="EL99" s="182"/>
      <c r="EM99" s="182"/>
      <c r="EN99" s="182"/>
      <c r="EO99" s="182"/>
      <c r="EP99" s="182"/>
      <c r="EQ99" s="182"/>
      <c r="ER99" s="182"/>
      <c r="ES99" s="182"/>
      <c r="ET99" s="182"/>
      <c r="EU99" s="182"/>
      <c r="EV99" s="182"/>
      <c r="EW99" s="182"/>
      <c r="EX99" s="182"/>
      <c r="EY99" s="182"/>
      <c r="EZ99" s="182"/>
      <c r="FA99" s="182"/>
      <c r="FB99" s="182"/>
      <c r="FC99" s="182"/>
      <c r="FD99" s="182"/>
      <c r="FE99" s="182"/>
      <c r="FF99" s="182"/>
      <c r="FG99" s="182"/>
      <c r="FH99" s="182"/>
      <c r="FI99" s="182"/>
      <c r="FJ99" s="182"/>
    </row>
    <row r="100" spans="1:166" ht="12.75" customHeight="1">
      <c r="A100" s="181"/>
      <c r="B100" s="182"/>
      <c r="C100" s="182"/>
      <c r="D100" s="182"/>
      <c r="E100" s="181"/>
      <c r="F100" s="181"/>
      <c r="G100" s="182"/>
      <c r="H100" s="182"/>
      <c r="I100" s="182"/>
      <c r="J100" s="182"/>
      <c r="K100" s="181"/>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2"/>
      <c r="BB100" s="182"/>
      <c r="BC100" s="182"/>
      <c r="BD100" s="182"/>
      <c r="BE100" s="182"/>
      <c r="BF100" s="182"/>
      <c r="BG100" s="182"/>
      <c r="BH100" s="182"/>
      <c r="BI100" s="182"/>
      <c r="BJ100" s="182"/>
      <c r="BK100" s="182"/>
      <c r="BL100" s="182"/>
      <c r="BM100" s="182"/>
      <c r="BN100" s="182"/>
      <c r="BO100" s="182"/>
      <c r="BP100" s="182"/>
      <c r="BQ100" s="182"/>
      <c r="BR100" s="182"/>
      <c r="BS100" s="182"/>
      <c r="BT100" s="182"/>
      <c r="BU100" s="182"/>
      <c r="BV100" s="182"/>
      <c r="BW100" s="182"/>
      <c r="BX100" s="182"/>
      <c r="BY100" s="182"/>
      <c r="BZ100" s="182"/>
      <c r="CA100" s="182"/>
      <c r="CB100" s="182"/>
      <c r="CC100" s="182"/>
      <c r="CD100" s="182"/>
      <c r="CE100" s="182"/>
      <c r="CF100" s="182"/>
      <c r="CG100" s="182"/>
      <c r="CH100" s="182"/>
      <c r="CI100" s="182"/>
      <c r="CJ100" s="182"/>
      <c r="CK100" s="182"/>
      <c r="CL100" s="182"/>
      <c r="CM100" s="182"/>
      <c r="CN100" s="182"/>
      <c r="CO100" s="182"/>
      <c r="CP100" s="182"/>
      <c r="CQ100" s="182"/>
      <c r="CR100" s="182"/>
      <c r="CS100" s="182"/>
      <c r="CT100" s="182"/>
      <c r="CU100" s="182"/>
      <c r="CV100" s="182"/>
      <c r="CW100" s="182"/>
      <c r="CX100" s="182"/>
      <c r="CY100" s="182"/>
      <c r="CZ100" s="182"/>
      <c r="DA100" s="182"/>
      <c r="DB100" s="182"/>
      <c r="DC100" s="182"/>
      <c r="DD100" s="182"/>
      <c r="DE100" s="182"/>
      <c r="DF100" s="182"/>
      <c r="DG100" s="182"/>
      <c r="DH100" s="182"/>
      <c r="DI100" s="182"/>
      <c r="DJ100" s="182"/>
      <c r="DK100" s="182"/>
      <c r="DL100" s="182"/>
      <c r="DM100" s="182"/>
      <c r="DN100" s="182"/>
      <c r="DO100" s="182"/>
      <c r="DP100" s="182"/>
      <c r="DQ100" s="182"/>
      <c r="DR100" s="182"/>
      <c r="DS100" s="182"/>
      <c r="DT100" s="182"/>
      <c r="DU100" s="182"/>
      <c r="DV100" s="182"/>
      <c r="DW100" s="182"/>
      <c r="DX100" s="182"/>
      <c r="DY100" s="182"/>
      <c r="DZ100" s="182"/>
      <c r="EA100" s="182"/>
      <c r="EB100" s="182"/>
      <c r="EC100" s="182"/>
      <c r="ED100" s="182"/>
      <c r="EE100" s="182"/>
      <c r="EF100" s="182"/>
      <c r="EG100" s="182"/>
      <c r="EH100" s="182"/>
      <c r="EI100" s="182"/>
      <c r="EJ100" s="182"/>
      <c r="EK100" s="182"/>
      <c r="EL100" s="182"/>
      <c r="EM100" s="182"/>
      <c r="EN100" s="182"/>
      <c r="EO100" s="182"/>
      <c r="EP100" s="182"/>
      <c r="EQ100" s="182"/>
      <c r="ER100" s="182"/>
      <c r="ES100" s="182"/>
      <c r="ET100" s="182"/>
      <c r="EU100" s="182"/>
      <c r="EV100" s="182"/>
      <c r="EW100" s="182"/>
      <c r="EX100" s="182"/>
      <c r="EY100" s="182"/>
      <c r="EZ100" s="182"/>
      <c r="FA100" s="182"/>
      <c r="FB100" s="182"/>
      <c r="FC100" s="182"/>
      <c r="FD100" s="182"/>
      <c r="FE100" s="182"/>
      <c r="FF100" s="182"/>
      <c r="FG100" s="182"/>
      <c r="FH100" s="182"/>
      <c r="FI100" s="182"/>
      <c r="FJ100" s="182"/>
    </row>
    <row r="101" spans="1:166" ht="12.75" customHeight="1">
      <c r="A101" s="181"/>
      <c r="B101" s="182"/>
      <c r="C101" s="182"/>
      <c r="D101" s="182"/>
      <c r="E101" s="181"/>
      <c r="F101" s="181"/>
      <c r="G101" s="182"/>
      <c r="H101" s="182"/>
      <c r="I101" s="182"/>
      <c r="J101" s="182"/>
      <c r="K101" s="181"/>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182"/>
      <c r="BM101" s="182"/>
      <c r="BN101" s="182"/>
      <c r="BO101" s="182"/>
      <c r="BP101" s="182"/>
      <c r="BQ101" s="182"/>
      <c r="BR101" s="182"/>
      <c r="BS101" s="182"/>
      <c r="BT101" s="182"/>
      <c r="BU101" s="182"/>
      <c r="BV101" s="182"/>
      <c r="BW101" s="182"/>
      <c r="BX101" s="182"/>
      <c r="BY101" s="182"/>
      <c r="BZ101" s="182"/>
      <c r="CA101" s="182"/>
      <c r="CB101" s="182"/>
      <c r="CC101" s="182"/>
      <c r="CD101" s="182"/>
      <c r="CE101" s="182"/>
      <c r="CF101" s="182"/>
      <c r="CG101" s="182"/>
      <c r="CH101" s="182"/>
      <c r="CI101" s="182"/>
      <c r="CJ101" s="182"/>
      <c r="CK101" s="182"/>
      <c r="CL101" s="182"/>
      <c r="CM101" s="182"/>
      <c r="CN101" s="182"/>
      <c r="CO101" s="182"/>
      <c r="CP101" s="182"/>
      <c r="CQ101" s="182"/>
      <c r="CR101" s="182"/>
      <c r="CS101" s="182"/>
      <c r="CT101" s="182"/>
      <c r="CU101" s="182"/>
      <c r="CV101" s="182"/>
      <c r="CW101" s="182"/>
      <c r="CX101" s="182"/>
      <c r="CY101" s="182"/>
      <c r="CZ101" s="182"/>
      <c r="DA101" s="182"/>
      <c r="DB101" s="182"/>
      <c r="DC101" s="182"/>
      <c r="DD101" s="182"/>
      <c r="DE101" s="182"/>
      <c r="DF101" s="182"/>
      <c r="DG101" s="182"/>
      <c r="DH101" s="182"/>
      <c r="DI101" s="182"/>
      <c r="DJ101" s="182"/>
      <c r="DK101" s="182"/>
      <c r="DL101" s="182"/>
      <c r="DM101" s="182"/>
      <c r="DN101" s="182"/>
      <c r="DO101" s="182"/>
      <c r="DP101" s="182"/>
      <c r="DQ101" s="182"/>
      <c r="DR101" s="182"/>
      <c r="DS101" s="182"/>
      <c r="DT101" s="182"/>
      <c r="DU101" s="182"/>
      <c r="DV101" s="182"/>
      <c r="DW101" s="182"/>
      <c r="DX101" s="182"/>
      <c r="DY101" s="182"/>
      <c r="DZ101" s="182"/>
      <c r="EA101" s="182"/>
      <c r="EB101" s="182"/>
      <c r="EC101" s="182"/>
      <c r="ED101" s="182"/>
      <c r="EE101" s="182"/>
      <c r="EF101" s="182"/>
      <c r="EG101" s="182"/>
      <c r="EH101" s="182"/>
      <c r="EI101" s="182"/>
      <c r="EJ101" s="182"/>
      <c r="EK101" s="182"/>
      <c r="EL101" s="182"/>
      <c r="EM101" s="182"/>
      <c r="EN101" s="182"/>
      <c r="EO101" s="182"/>
      <c r="EP101" s="182"/>
      <c r="EQ101" s="182"/>
      <c r="ER101" s="182"/>
      <c r="ES101" s="182"/>
      <c r="ET101" s="182"/>
      <c r="EU101" s="182"/>
      <c r="EV101" s="182"/>
      <c r="EW101" s="182"/>
      <c r="EX101" s="182"/>
      <c r="EY101" s="182"/>
      <c r="EZ101" s="182"/>
      <c r="FA101" s="182"/>
      <c r="FB101" s="182"/>
      <c r="FC101" s="182"/>
      <c r="FD101" s="182"/>
      <c r="FE101" s="182"/>
      <c r="FF101" s="182"/>
      <c r="FG101" s="182"/>
      <c r="FH101" s="182"/>
      <c r="FI101" s="182"/>
      <c r="FJ101" s="182"/>
    </row>
    <row r="102" spans="1:166" ht="12.75" customHeight="1">
      <c r="A102" s="181"/>
      <c r="B102" s="182"/>
      <c r="C102" s="182"/>
      <c r="D102" s="182"/>
      <c r="E102" s="181"/>
      <c r="F102" s="181"/>
      <c r="G102" s="182"/>
      <c r="H102" s="182"/>
      <c r="I102" s="182"/>
      <c r="J102" s="182"/>
      <c r="K102" s="181"/>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82"/>
      <c r="BR102" s="182"/>
      <c r="BS102" s="182"/>
      <c r="BT102" s="182"/>
      <c r="BU102" s="182"/>
      <c r="BV102" s="182"/>
      <c r="BW102" s="182"/>
      <c r="BX102" s="182"/>
      <c r="BY102" s="182"/>
      <c r="BZ102" s="182"/>
      <c r="CA102" s="182"/>
      <c r="CB102" s="182"/>
      <c r="CC102" s="182"/>
      <c r="CD102" s="182"/>
      <c r="CE102" s="182"/>
      <c r="CF102" s="182"/>
      <c r="CG102" s="182"/>
      <c r="CH102" s="182"/>
      <c r="CI102" s="182"/>
      <c r="CJ102" s="182"/>
      <c r="CK102" s="182"/>
      <c r="CL102" s="182"/>
      <c r="CM102" s="182"/>
      <c r="CN102" s="182"/>
      <c r="CO102" s="182"/>
      <c r="CP102" s="182"/>
      <c r="CQ102" s="182"/>
      <c r="CR102" s="182"/>
      <c r="CS102" s="182"/>
      <c r="CT102" s="182"/>
      <c r="CU102" s="182"/>
      <c r="CV102" s="182"/>
      <c r="CW102" s="182"/>
      <c r="CX102" s="182"/>
      <c r="CY102" s="182"/>
      <c r="CZ102" s="182"/>
      <c r="DA102" s="182"/>
      <c r="DB102" s="182"/>
      <c r="DC102" s="182"/>
      <c r="DD102" s="182"/>
      <c r="DE102" s="182"/>
      <c r="DF102" s="182"/>
      <c r="DG102" s="182"/>
      <c r="DH102" s="182"/>
      <c r="DI102" s="182"/>
      <c r="DJ102" s="182"/>
      <c r="DK102" s="182"/>
      <c r="DL102" s="182"/>
      <c r="DM102" s="182"/>
      <c r="DN102" s="182"/>
      <c r="DO102" s="182"/>
      <c r="DP102" s="182"/>
      <c r="DQ102" s="182"/>
      <c r="DR102" s="182"/>
      <c r="DS102" s="182"/>
      <c r="DT102" s="182"/>
      <c r="DU102" s="182"/>
      <c r="DV102" s="182"/>
      <c r="DW102" s="182"/>
      <c r="DX102" s="182"/>
      <c r="DY102" s="182"/>
      <c r="DZ102" s="182"/>
      <c r="EA102" s="182"/>
      <c r="EB102" s="182"/>
      <c r="EC102" s="182"/>
      <c r="ED102" s="182"/>
      <c r="EE102" s="182"/>
      <c r="EF102" s="182"/>
      <c r="EG102" s="182"/>
      <c r="EH102" s="182"/>
      <c r="EI102" s="182"/>
      <c r="EJ102" s="182"/>
      <c r="EK102" s="182"/>
      <c r="EL102" s="182"/>
      <c r="EM102" s="182"/>
      <c r="EN102" s="182"/>
      <c r="EO102" s="182"/>
      <c r="EP102" s="182"/>
      <c r="EQ102" s="182"/>
      <c r="ER102" s="182"/>
      <c r="ES102" s="182"/>
      <c r="ET102" s="182"/>
      <c r="EU102" s="182"/>
      <c r="EV102" s="182"/>
      <c r="EW102" s="182"/>
      <c r="EX102" s="182"/>
      <c r="EY102" s="182"/>
      <c r="EZ102" s="182"/>
      <c r="FA102" s="182"/>
      <c r="FB102" s="182"/>
      <c r="FC102" s="182"/>
      <c r="FD102" s="182"/>
      <c r="FE102" s="182"/>
      <c r="FF102" s="182"/>
      <c r="FG102" s="182"/>
      <c r="FH102" s="182"/>
      <c r="FI102" s="182"/>
      <c r="FJ102" s="182"/>
    </row>
    <row r="103" spans="1:166" ht="12.75" customHeight="1">
      <c r="A103" s="181"/>
      <c r="B103" s="182"/>
      <c r="C103" s="182"/>
      <c r="D103" s="182"/>
      <c r="E103" s="181"/>
      <c r="F103" s="181"/>
      <c r="G103" s="182"/>
      <c r="H103" s="182"/>
      <c r="I103" s="182"/>
      <c r="J103" s="182"/>
      <c r="K103" s="181"/>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c r="BD103" s="182"/>
      <c r="BE103" s="182"/>
      <c r="BF103" s="182"/>
      <c r="BG103" s="182"/>
      <c r="BH103" s="182"/>
      <c r="BI103" s="182"/>
      <c r="BJ103" s="182"/>
      <c r="BK103" s="182"/>
      <c r="BL103" s="182"/>
      <c r="BM103" s="182"/>
      <c r="BN103" s="182"/>
      <c r="BO103" s="182"/>
      <c r="BP103" s="182"/>
      <c r="BQ103" s="182"/>
      <c r="BR103" s="182"/>
      <c r="BS103" s="182"/>
      <c r="BT103" s="182"/>
      <c r="BU103" s="182"/>
      <c r="BV103" s="182"/>
      <c r="BW103" s="182"/>
      <c r="BX103" s="182"/>
      <c r="BY103" s="182"/>
      <c r="BZ103" s="182"/>
      <c r="CA103" s="182"/>
      <c r="CB103" s="182"/>
      <c r="CC103" s="182"/>
      <c r="CD103" s="182"/>
      <c r="CE103" s="182"/>
      <c r="CF103" s="182"/>
      <c r="CG103" s="182"/>
      <c r="CH103" s="182"/>
      <c r="CI103" s="182"/>
      <c r="CJ103" s="182"/>
      <c r="CK103" s="182"/>
      <c r="CL103" s="182"/>
      <c r="CM103" s="182"/>
      <c r="CN103" s="182"/>
      <c r="CO103" s="182"/>
      <c r="CP103" s="182"/>
      <c r="CQ103" s="182"/>
      <c r="CR103" s="182"/>
      <c r="CS103" s="182"/>
      <c r="CT103" s="182"/>
      <c r="CU103" s="182"/>
      <c r="CV103" s="182"/>
      <c r="CW103" s="182"/>
      <c r="CX103" s="182"/>
      <c r="CY103" s="182"/>
      <c r="CZ103" s="182"/>
      <c r="DA103" s="182"/>
      <c r="DB103" s="182"/>
      <c r="DC103" s="182"/>
      <c r="DD103" s="182"/>
      <c r="DE103" s="182"/>
      <c r="DF103" s="182"/>
      <c r="DG103" s="182"/>
      <c r="DH103" s="182"/>
      <c r="DI103" s="182"/>
      <c r="DJ103" s="182"/>
      <c r="DK103" s="182"/>
      <c r="DL103" s="182"/>
      <c r="DM103" s="182"/>
      <c r="DN103" s="182"/>
      <c r="DO103" s="182"/>
      <c r="DP103" s="182"/>
      <c r="DQ103" s="182"/>
      <c r="DR103" s="182"/>
      <c r="DS103" s="182"/>
      <c r="DT103" s="182"/>
      <c r="DU103" s="182"/>
      <c r="DV103" s="182"/>
      <c r="DW103" s="182"/>
      <c r="DX103" s="182"/>
      <c r="DY103" s="182"/>
      <c r="DZ103" s="182"/>
      <c r="EA103" s="182"/>
      <c r="EB103" s="182"/>
      <c r="EC103" s="182"/>
      <c r="ED103" s="182"/>
      <c r="EE103" s="182"/>
      <c r="EF103" s="182"/>
      <c r="EG103" s="182"/>
      <c r="EH103" s="182"/>
      <c r="EI103" s="182"/>
      <c r="EJ103" s="182"/>
      <c r="EK103" s="182"/>
      <c r="EL103" s="182"/>
      <c r="EM103" s="182"/>
      <c r="EN103" s="182"/>
      <c r="EO103" s="182"/>
      <c r="EP103" s="182"/>
      <c r="EQ103" s="182"/>
      <c r="ER103" s="182"/>
      <c r="ES103" s="182"/>
      <c r="ET103" s="182"/>
      <c r="EU103" s="182"/>
      <c r="EV103" s="182"/>
      <c r="EW103" s="182"/>
      <c r="EX103" s="182"/>
      <c r="EY103" s="182"/>
      <c r="EZ103" s="182"/>
      <c r="FA103" s="182"/>
      <c r="FB103" s="182"/>
      <c r="FC103" s="182"/>
      <c r="FD103" s="182"/>
      <c r="FE103" s="182"/>
      <c r="FF103" s="182"/>
      <c r="FG103" s="182"/>
      <c r="FH103" s="182"/>
      <c r="FI103" s="182"/>
      <c r="FJ103" s="182"/>
    </row>
    <row r="104" spans="1:166" ht="12.75" customHeight="1">
      <c r="A104" s="181"/>
      <c r="B104" s="182"/>
      <c r="C104" s="182"/>
      <c r="D104" s="182"/>
      <c r="E104" s="181"/>
      <c r="F104" s="181"/>
      <c r="G104" s="182"/>
      <c r="H104" s="182"/>
      <c r="I104" s="182"/>
      <c r="J104" s="182"/>
      <c r="K104" s="181"/>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182"/>
      <c r="AZ104" s="182"/>
      <c r="BA104" s="182"/>
      <c r="BB104" s="182"/>
      <c r="BC104" s="182"/>
      <c r="BD104" s="182"/>
      <c r="BE104" s="182"/>
      <c r="BF104" s="182"/>
      <c r="BG104" s="182"/>
      <c r="BH104" s="182"/>
      <c r="BI104" s="182"/>
      <c r="BJ104" s="182"/>
      <c r="BK104" s="182"/>
      <c r="BL104" s="182"/>
      <c r="BM104" s="182"/>
      <c r="BN104" s="182"/>
      <c r="BO104" s="182"/>
      <c r="BP104" s="182"/>
      <c r="BQ104" s="182"/>
      <c r="BR104" s="182"/>
      <c r="BS104" s="182"/>
      <c r="BT104" s="182"/>
      <c r="BU104" s="182"/>
      <c r="BV104" s="182"/>
      <c r="BW104" s="182"/>
      <c r="BX104" s="182"/>
      <c r="BY104" s="182"/>
      <c r="BZ104" s="182"/>
      <c r="CA104" s="182"/>
      <c r="CB104" s="182"/>
      <c r="CC104" s="182"/>
      <c r="CD104" s="182"/>
      <c r="CE104" s="182"/>
      <c r="CF104" s="182"/>
      <c r="CG104" s="182"/>
      <c r="CH104" s="182"/>
      <c r="CI104" s="182"/>
      <c r="CJ104" s="182"/>
      <c r="CK104" s="182"/>
      <c r="CL104" s="182"/>
      <c r="CM104" s="182"/>
      <c r="CN104" s="182"/>
      <c r="CO104" s="182"/>
      <c r="CP104" s="182"/>
      <c r="CQ104" s="182"/>
      <c r="CR104" s="182"/>
      <c r="CS104" s="182"/>
      <c r="CT104" s="182"/>
      <c r="CU104" s="182"/>
      <c r="CV104" s="182"/>
      <c r="CW104" s="182"/>
      <c r="CX104" s="182"/>
      <c r="CY104" s="182"/>
      <c r="CZ104" s="182"/>
      <c r="DA104" s="182"/>
      <c r="DB104" s="182"/>
      <c r="DC104" s="182"/>
      <c r="DD104" s="182"/>
      <c r="DE104" s="182"/>
      <c r="DF104" s="182"/>
      <c r="DG104" s="182"/>
      <c r="DH104" s="182"/>
      <c r="DI104" s="182"/>
      <c r="DJ104" s="182"/>
      <c r="DK104" s="182"/>
      <c r="DL104" s="182"/>
      <c r="DM104" s="182"/>
      <c r="DN104" s="182"/>
      <c r="DO104" s="182"/>
      <c r="DP104" s="182"/>
      <c r="DQ104" s="182"/>
      <c r="DR104" s="182"/>
      <c r="DS104" s="182"/>
      <c r="DT104" s="182"/>
      <c r="DU104" s="182"/>
      <c r="DV104" s="182"/>
      <c r="DW104" s="182"/>
      <c r="DX104" s="182"/>
      <c r="DY104" s="182"/>
      <c r="DZ104" s="182"/>
      <c r="EA104" s="182"/>
      <c r="EB104" s="182"/>
      <c r="EC104" s="182"/>
      <c r="ED104" s="182"/>
      <c r="EE104" s="182"/>
      <c r="EF104" s="182"/>
      <c r="EG104" s="182"/>
      <c r="EH104" s="182"/>
      <c r="EI104" s="182"/>
      <c r="EJ104" s="182"/>
      <c r="EK104" s="182"/>
      <c r="EL104" s="182"/>
      <c r="EM104" s="182"/>
      <c r="EN104" s="182"/>
      <c r="EO104" s="182"/>
      <c r="EP104" s="182"/>
      <c r="EQ104" s="182"/>
      <c r="ER104" s="182"/>
      <c r="ES104" s="182"/>
      <c r="ET104" s="182"/>
      <c r="EU104" s="182"/>
      <c r="EV104" s="182"/>
      <c r="EW104" s="182"/>
      <c r="EX104" s="182"/>
      <c r="EY104" s="182"/>
      <c r="EZ104" s="182"/>
      <c r="FA104" s="182"/>
      <c r="FB104" s="182"/>
      <c r="FC104" s="182"/>
      <c r="FD104" s="182"/>
      <c r="FE104" s="182"/>
      <c r="FF104" s="182"/>
      <c r="FG104" s="182"/>
      <c r="FH104" s="182"/>
      <c r="FI104" s="182"/>
      <c r="FJ104" s="182"/>
    </row>
    <row r="105" spans="1:166" ht="12.75" customHeight="1">
      <c r="A105" s="181"/>
      <c r="B105" s="182"/>
      <c r="C105" s="182"/>
      <c r="D105" s="182"/>
      <c r="E105" s="181"/>
      <c r="F105" s="181"/>
      <c r="G105" s="182"/>
      <c r="H105" s="182"/>
      <c r="I105" s="182"/>
      <c r="J105" s="182"/>
      <c r="K105" s="181"/>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2"/>
      <c r="BW105" s="182"/>
      <c r="BX105" s="182"/>
      <c r="BY105" s="182"/>
      <c r="BZ105" s="182"/>
      <c r="CA105" s="182"/>
      <c r="CB105" s="182"/>
      <c r="CC105" s="182"/>
      <c r="CD105" s="182"/>
      <c r="CE105" s="182"/>
      <c r="CF105" s="182"/>
      <c r="CG105" s="182"/>
      <c r="CH105" s="182"/>
      <c r="CI105" s="182"/>
      <c r="CJ105" s="182"/>
      <c r="CK105" s="182"/>
      <c r="CL105" s="182"/>
      <c r="CM105" s="182"/>
      <c r="CN105" s="182"/>
      <c r="CO105" s="182"/>
      <c r="CP105" s="182"/>
      <c r="CQ105" s="182"/>
      <c r="CR105" s="182"/>
      <c r="CS105" s="182"/>
      <c r="CT105" s="182"/>
      <c r="CU105" s="182"/>
      <c r="CV105" s="182"/>
      <c r="CW105" s="182"/>
      <c r="CX105" s="182"/>
      <c r="CY105" s="182"/>
      <c r="CZ105" s="182"/>
      <c r="DA105" s="182"/>
      <c r="DB105" s="182"/>
      <c r="DC105" s="182"/>
      <c r="DD105" s="182"/>
      <c r="DE105" s="182"/>
      <c r="DF105" s="182"/>
      <c r="DG105" s="182"/>
      <c r="DH105" s="182"/>
      <c r="DI105" s="182"/>
      <c r="DJ105" s="182"/>
      <c r="DK105" s="182"/>
      <c r="DL105" s="182"/>
      <c r="DM105" s="182"/>
      <c r="DN105" s="182"/>
      <c r="DO105" s="182"/>
      <c r="DP105" s="182"/>
      <c r="DQ105" s="182"/>
      <c r="DR105" s="182"/>
      <c r="DS105" s="182"/>
      <c r="DT105" s="182"/>
      <c r="DU105" s="182"/>
      <c r="DV105" s="182"/>
      <c r="DW105" s="182"/>
      <c r="DX105" s="182"/>
      <c r="DY105" s="182"/>
      <c r="DZ105" s="182"/>
      <c r="EA105" s="182"/>
      <c r="EB105" s="182"/>
      <c r="EC105" s="182"/>
      <c r="ED105" s="182"/>
      <c r="EE105" s="182"/>
      <c r="EF105" s="182"/>
      <c r="EG105" s="182"/>
      <c r="EH105" s="182"/>
      <c r="EI105" s="182"/>
      <c r="EJ105" s="182"/>
      <c r="EK105" s="182"/>
      <c r="EL105" s="182"/>
      <c r="EM105" s="182"/>
      <c r="EN105" s="182"/>
      <c r="EO105" s="182"/>
      <c r="EP105" s="182"/>
      <c r="EQ105" s="182"/>
      <c r="ER105" s="182"/>
      <c r="ES105" s="182"/>
      <c r="ET105" s="182"/>
      <c r="EU105" s="182"/>
      <c r="EV105" s="182"/>
      <c r="EW105" s="182"/>
      <c r="EX105" s="182"/>
      <c r="EY105" s="182"/>
      <c r="EZ105" s="182"/>
      <c r="FA105" s="182"/>
      <c r="FB105" s="182"/>
      <c r="FC105" s="182"/>
      <c r="FD105" s="182"/>
      <c r="FE105" s="182"/>
      <c r="FF105" s="182"/>
      <c r="FG105" s="182"/>
      <c r="FH105" s="182"/>
      <c r="FI105" s="182"/>
      <c r="FJ105" s="182"/>
    </row>
    <row r="106" spans="1:166" ht="12.75" customHeight="1">
      <c r="A106" s="181"/>
      <c r="B106" s="182"/>
      <c r="C106" s="182"/>
      <c r="D106" s="182"/>
      <c r="E106" s="181"/>
      <c r="F106" s="181"/>
      <c r="G106" s="182"/>
      <c r="H106" s="182"/>
      <c r="I106" s="182"/>
      <c r="J106" s="182"/>
      <c r="K106" s="181"/>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82"/>
      <c r="BB106" s="182"/>
      <c r="BC106" s="182"/>
      <c r="BD106" s="182"/>
      <c r="BE106" s="182"/>
      <c r="BF106" s="182"/>
      <c r="BG106" s="182"/>
      <c r="BH106" s="182"/>
      <c r="BI106" s="182"/>
      <c r="BJ106" s="182"/>
      <c r="BK106" s="182"/>
      <c r="BL106" s="182"/>
      <c r="BM106" s="182"/>
      <c r="BN106" s="182"/>
      <c r="BO106" s="182"/>
      <c r="BP106" s="182"/>
      <c r="BQ106" s="182"/>
      <c r="BR106" s="182"/>
      <c r="BS106" s="182"/>
      <c r="BT106" s="182"/>
      <c r="BU106" s="182"/>
      <c r="BV106" s="182"/>
      <c r="BW106" s="182"/>
      <c r="BX106" s="182"/>
      <c r="BY106" s="182"/>
      <c r="BZ106" s="182"/>
      <c r="CA106" s="182"/>
      <c r="CB106" s="182"/>
      <c r="CC106" s="182"/>
      <c r="CD106" s="182"/>
      <c r="CE106" s="182"/>
      <c r="CF106" s="182"/>
      <c r="CG106" s="182"/>
      <c r="CH106" s="182"/>
      <c r="CI106" s="182"/>
      <c r="CJ106" s="182"/>
      <c r="CK106" s="182"/>
      <c r="CL106" s="182"/>
      <c r="CM106" s="182"/>
      <c r="CN106" s="182"/>
      <c r="CO106" s="182"/>
      <c r="CP106" s="182"/>
      <c r="CQ106" s="182"/>
      <c r="CR106" s="182"/>
      <c r="CS106" s="182"/>
      <c r="CT106" s="182"/>
      <c r="CU106" s="182"/>
      <c r="CV106" s="182"/>
      <c r="CW106" s="182"/>
      <c r="CX106" s="182"/>
      <c r="CY106" s="182"/>
      <c r="CZ106" s="182"/>
      <c r="DA106" s="182"/>
      <c r="DB106" s="182"/>
      <c r="DC106" s="182"/>
      <c r="DD106" s="182"/>
      <c r="DE106" s="182"/>
      <c r="DF106" s="182"/>
      <c r="DG106" s="182"/>
      <c r="DH106" s="182"/>
      <c r="DI106" s="182"/>
      <c r="DJ106" s="182"/>
      <c r="DK106" s="182"/>
      <c r="DL106" s="182"/>
      <c r="DM106" s="182"/>
      <c r="DN106" s="182"/>
      <c r="DO106" s="182"/>
      <c r="DP106" s="182"/>
      <c r="DQ106" s="182"/>
      <c r="DR106" s="182"/>
      <c r="DS106" s="182"/>
      <c r="DT106" s="182"/>
      <c r="DU106" s="182"/>
      <c r="DV106" s="182"/>
      <c r="DW106" s="182"/>
      <c r="DX106" s="182"/>
      <c r="DY106" s="182"/>
      <c r="DZ106" s="182"/>
      <c r="EA106" s="182"/>
      <c r="EB106" s="182"/>
      <c r="EC106" s="182"/>
      <c r="ED106" s="182"/>
      <c r="EE106" s="182"/>
      <c r="EF106" s="182"/>
      <c r="EG106" s="182"/>
      <c r="EH106" s="182"/>
      <c r="EI106" s="182"/>
      <c r="EJ106" s="182"/>
      <c r="EK106" s="182"/>
      <c r="EL106" s="182"/>
      <c r="EM106" s="182"/>
      <c r="EN106" s="182"/>
      <c r="EO106" s="182"/>
      <c r="EP106" s="182"/>
      <c r="EQ106" s="182"/>
      <c r="ER106" s="182"/>
      <c r="ES106" s="182"/>
      <c r="ET106" s="182"/>
      <c r="EU106" s="182"/>
      <c r="EV106" s="182"/>
      <c r="EW106" s="182"/>
      <c r="EX106" s="182"/>
      <c r="EY106" s="182"/>
      <c r="EZ106" s="182"/>
      <c r="FA106" s="182"/>
      <c r="FB106" s="182"/>
      <c r="FC106" s="182"/>
      <c r="FD106" s="182"/>
      <c r="FE106" s="182"/>
      <c r="FF106" s="182"/>
      <c r="FG106" s="182"/>
      <c r="FH106" s="182"/>
      <c r="FI106" s="182"/>
      <c r="FJ106" s="182"/>
    </row>
    <row r="107" spans="1:166" ht="12.75" customHeight="1">
      <c r="A107" s="181"/>
      <c r="B107" s="182"/>
      <c r="C107" s="182"/>
      <c r="D107" s="182"/>
      <c r="E107" s="181"/>
      <c r="F107" s="181"/>
      <c r="G107" s="182"/>
      <c r="H107" s="182"/>
      <c r="I107" s="182"/>
      <c r="J107" s="182"/>
      <c r="K107" s="181"/>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182"/>
      <c r="AZ107" s="182"/>
      <c r="BA107" s="182"/>
      <c r="BB107" s="182"/>
      <c r="BC107" s="182"/>
      <c r="BD107" s="182"/>
      <c r="BE107" s="182"/>
      <c r="BF107" s="182"/>
      <c r="BG107" s="182"/>
      <c r="BH107" s="182"/>
      <c r="BI107" s="182"/>
      <c r="BJ107" s="182"/>
      <c r="BK107" s="182"/>
      <c r="BL107" s="182"/>
      <c r="BM107" s="182"/>
      <c r="BN107" s="182"/>
      <c r="BO107" s="182"/>
      <c r="BP107" s="182"/>
      <c r="BQ107" s="182"/>
      <c r="BR107" s="182"/>
      <c r="BS107" s="182"/>
      <c r="BT107" s="182"/>
      <c r="BU107" s="182"/>
      <c r="BV107" s="182"/>
      <c r="BW107" s="182"/>
      <c r="BX107" s="182"/>
      <c r="BY107" s="182"/>
      <c r="BZ107" s="182"/>
      <c r="CA107" s="182"/>
      <c r="CB107" s="182"/>
      <c r="CC107" s="182"/>
      <c r="CD107" s="182"/>
      <c r="CE107" s="182"/>
      <c r="CF107" s="182"/>
      <c r="CG107" s="182"/>
      <c r="CH107" s="182"/>
      <c r="CI107" s="182"/>
      <c r="CJ107" s="182"/>
      <c r="CK107" s="182"/>
      <c r="CL107" s="182"/>
      <c r="CM107" s="182"/>
      <c r="CN107" s="182"/>
      <c r="CO107" s="182"/>
      <c r="CP107" s="182"/>
      <c r="CQ107" s="182"/>
      <c r="CR107" s="182"/>
      <c r="CS107" s="182"/>
      <c r="CT107" s="182"/>
      <c r="CU107" s="182"/>
      <c r="CV107" s="182"/>
      <c r="CW107" s="182"/>
      <c r="CX107" s="182"/>
      <c r="CY107" s="182"/>
      <c r="CZ107" s="182"/>
      <c r="DA107" s="182"/>
      <c r="DB107" s="182"/>
      <c r="DC107" s="182"/>
      <c r="DD107" s="182"/>
      <c r="DE107" s="182"/>
      <c r="DF107" s="182"/>
      <c r="DG107" s="182"/>
      <c r="DH107" s="182"/>
      <c r="DI107" s="182"/>
      <c r="DJ107" s="182"/>
      <c r="DK107" s="182"/>
      <c r="DL107" s="182"/>
      <c r="DM107" s="182"/>
      <c r="DN107" s="182"/>
      <c r="DO107" s="182"/>
      <c r="DP107" s="182"/>
      <c r="DQ107" s="182"/>
      <c r="DR107" s="182"/>
      <c r="DS107" s="182"/>
      <c r="DT107" s="182"/>
      <c r="DU107" s="182"/>
      <c r="DV107" s="182"/>
      <c r="DW107" s="182"/>
      <c r="DX107" s="182"/>
      <c r="DY107" s="182"/>
      <c r="DZ107" s="182"/>
      <c r="EA107" s="182"/>
      <c r="EB107" s="182"/>
      <c r="EC107" s="182"/>
      <c r="ED107" s="182"/>
      <c r="EE107" s="182"/>
      <c r="EF107" s="182"/>
      <c r="EG107" s="182"/>
      <c r="EH107" s="182"/>
      <c r="EI107" s="182"/>
      <c r="EJ107" s="182"/>
      <c r="EK107" s="182"/>
      <c r="EL107" s="182"/>
      <c r="EM107" s="182"/>
      <c r="EN107" s="182"/>
      <c r="EO107" s="182"/>
      <c r="EP107" s="182"/>
      <c r="EQ107" s="182"/>
      <c r="ER107" s="182"/>
      <c r="ES107" s="182"/>
      <c r="ET107" s="182"/>
      <c r="EU107" s="182"/>
      <c r="EV107" s="182"/>
      <c r="EW107" s="182"/>
      <c r="EX107" s="182"/>
      <c r="EY107" s="182"/>
      <c r="EZ107" s="182"/>
      <c r="FA107" s="182"/>
      <c r="FB107" s="182"/>
      <c r="FC107" s="182"/>
      <c r="FD107" s="182"/>
      <c r="FE107" s="182"/>
      <c r="FF107" s="182"/>
      <c r="FG107" s="182"/>
      <c r="FH107" s="182"/>
      <c r="FI107" s="182"/>
      <c r="FJ107" s="182"/>
    </row>
    <row r="108" spans="1:166" ht="12.75" customHeight="1">
      <c r="A108" s="181"/>
      <c r="B108" s="182"/>
      <c r="C108" s="182"/>
      <c r="D108" s="182"/>
      <c r="E108" s="181"/>
      <c r="F108" s="181"/>
      <c r="G108" s="182"/>
      <c r="H108" s="182"/>
      <c r="I108" s="182"/>
      <c r="J108" s="182"/>
      <c r="K108" s="181"/>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2"/>
      <c r="AZ108" s="182"/>
      <c r="BA108" s="182"/>
      <c r="BB108" s="182"/>
      <c r="BC108" s="182"/>
      <c r="BD108" s="182"/>
      <c r="BE108" s="182"/>
      <c r="BF108" s="182"/>
      <c r="BG108" s="182"/>
      <c r="BH108" s="182"/>
      <c r="BI108" s="182"/>
      <c r="BJ108" s="182"/>
      <c r="BK108" s="182"/>
      <c r="BL108" s="182"/>
      <c r="BM108" s="182"/>
      <c r="BN108" s="182"/>
      <c r="BO108" s="182"/>
      <c r="BP108" s="182"/>
      <c r="BQ108" s="182"/>
      <c r="BR108" s="182"/>
      <c r="BS108" s="182"/>
      <c r="BT108" s="182"/>
      <c r="BU108" s="182"/>
      <c r="BV108" s="182"/>
      <c r="BW108" s="182"/>
      <c r="BX108" s="182"/>
      <c r="BY108" s="182"/>
      <c r="BZ108" s="182"/>
      <c r="CA108" s="182"/>
      <c r="CB108" s="182"/>
      <c r="CC108" s="182"/>
      <c r="CD108" s="182"/>
      <c r="CE108" s="182"/>
      <c r="CF108" s="182"/>
      <c r="CG108" s="182"/>
      <c r="CH108" s="182"/>
      <c r="CI108" s="182"/>
      <c r="CJ108" s="182"/>
      <c r="CK108" s="182"/>
      <c r="CL108" s="182"/>
      <c r="CM108" s="182"/>
      <c r="CN108" s="182"/>
      <c r="CO108" s="182"/>
      <c r="CP108" s="182"/>
      <c r="CQ108" s="182"/>
      <c r="CR108" s="182"/>
      <c r="CS108" s="182"/>
      <c r="CT108" s="182"/>
      <c r="CU108" s="182"/>
      <c r="CV108" s="182"/>
      <c r="CW108" s="182"/>
      <c r="CX108" s="182"/>
      <c r="CY108" s="182"/>
      <c r="CZ108" s="182"/>
      <c r="DA108" s="182"/>
      <c r="DB108" s="182"/>
      <c r="DC108" s="182"/>
      <c r="DD108" s="182"/>
      <c r="DE108" s="182"/>
      <c r="DF108" s="182"/>
      <c r="DG108" s="182"/>
      <c r="DH108" s="182"/>
      <c r="DI108" s="182"/>
      <c r="DJ108" s="182"/>
      <c r="DK108" s="182"/>
      <c r="DL108" s="182"/>
      <c r="DM108" s="182"/>
      <c r="DN108" s="182"/>
      <c r="DO108" s="182"/>
      <c r="DP108" s="182"/>
      <c r="DQ108" s="182"/>
      <c r="DR108" s="182"/>
      <c r="DS108" s="182"/>
      <c r="DT108" s="182"/>
      <c r="DU108" s="182"/>
      <c r="DV108" s="182"/>
      <c r="DW108" s="182"/>
      <c r="DX108" s="182"/>
      <c r="DY108" s="182"/>
      <c r="DZ108" s="182"/>
      <c r="EA108" s="182"/>
      <c r="EB108" s="182"/>
      <c r="EC108" s="182"/>
      <c r="ED108" s="182"/>
      <c r="EE108" s="182"/>
      <c r="EF108" s="182"/>
      <c r="EG108" s="182"/>
      <c r="EH108" s="182"/>
      <c r="EI108" s="182"/>
      <c r="EJ108" s="182"/>
      <c r="EK108" s="182"/>
      <c r="EL108" s="182"/>
      <c r="EM108" s="182"/>
      <c r="EN108" s="182"/>
      <c r="EO108" s="182"/>
      <c r="EP108" s="182"/>
      <c r="EQ108" s="182"/>
      <c r="ER108" s="182"/>
      <c r="ES108" s="182"/>
      <c r="ET108" s="182"/>
      <c r="EU108" s="182"/>
      <c r="EV108" s="182"/>
      <c r="EW108" s="182"/>
      <c r="EX108" s="182"/>
      <c r="EY108" s="182"/>
      <c r="EZ108" s="182"/>
      <c r="FA108" s="182"/>
      <c r="FB108" s="182"/>
      <c r="FC108" s="182"/>
      <c r="FD108" s="182"/>
      <c r="FE108" s="182"/>
      <c r="FF108" s="182"/>
      <c r="FG108" s="182"/>
      <c r="FH108" s="182"/>
      <c r="FI108" s="182"/>
      <c r="FJ108" s="182"/>
    </row>
    <row r="109" spans="1:166" ht="12.75" customHeight="1">
      <c r="A109" s="181"/>
      <c r="B109" s="182"/>
      <c r="C109" s="182"/>
      <c r="D109" s="182"/>
      <c r="E109" s="181"/>
      <c r="F109" s="181"/>
      <c r="G109" s="182"/>
      <c r="H109" s="182"/>
      <c r="I109" s="182"/>
      <c r="J109" s="182"/>
      <c r="K109" s="181"/>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182"/>
      <c r="AZ109" s="182"/>
      <c r="BA109" s="182"/>
      <c r="BB109" s="182"/>
      <c r="BC109" s="182"/>
      <c r="BD109" s="182"/>
      <c r="BE109" s="182"/>
      <c r="BF109" s="182"/>
      <c r="BG109" s="182"/>
      <c r="BH109" s="182"/>
      <c r="BI109" s="182"/>
      <c r="BJ109" s="182"/>
      <c r="BK109" s="182"/>
      <c r="BL109" s="182"/>
      <c r="BM109" s="182"/>
      <c r="BN109" s="182"/>
      <c r="BO109" s="182"/>
      <c r="BP109" s="182"/>
      <c r="BQ109" s="182"/>
      <c r="BR109" s="182"/>
      <c r="BS109" s="182"/>
      <c r="BT109" s="182"/>
      <c r="BU109" s="182"/>
      <c r="BV109" s="182"/>
      <c r="BW109" s="182"/>
      <c r="BX109" s="182"/>
      <c r="BY109" s="182"/>
      <c r="BZ109" s="182"/>
      <c r="CA109" s="182"/>
      <c r="CB109" s="182"/>
      <c r="CC109" s="182"/>
      <c r="CD109" s="182"/>
      <c r="CE109" s="182"/>
      <c r="CF109" s="182"/>
      <c r="CG109" s="182"/>
      <c r="CH109" s="182"/>
      <c r="CI109" s="182"/>
      <c r="CJ109" s="182"/>
      <c r="CK109" s="182"/>
      <c r="CL109" s="182"/>
      <c r="CM109" s="182"/>
      <c r="CN109" s="182"/>
      <c r="CO109" s="182"/>
      <c r="CP109" s="182"/>
      <c r="CQ109" s="182"/>
      <c r="CR109" s="182"/>
      <c r="CS109" s="182"/>
      <c r="CT109" s="182"/>
      <c r="CU109" s="182"/>
      <c r="CV109" s="182"/>
      <c r="CW109" s="182"/>
      <c r="CX109" s="182"/>
      <c r="CY109" s="182"/>
      <c r="CZ109" s="182"/>
      <c r="DA109" s="182"/>
      <c r="DB109" s="182"/>
      <c r="DC109" s="182"/>
      <c r="DD109" s="182"/>
      <c r="DE109" s="182"/>
      <c r="DF109" s="182"/>
      <c r="DG109" s="182"/>
      <c r="DH109" s="182"/>
      <c r="DI109" s="182"/>
      <c r="DJ109" s="182"/>
      <c r="DK109" s="182"/>
      <c r="DL109" s="182"/>
      <c r="DM109" s="182"/>
      <c r="DN109" s="182"/>
      <c r="DO109" s="182"/>
      <c r="DP109" s="182"/>
      <c r="DQ109" s="182"/>
      <c r="DR109" s="182"/>
      <c r="DS109" s="182"/>
      <c r="DT109" s="182"/>
      <c r="DU109" s="182"/>
      <c r="DV109" s="182"/>
      <c r="DW109" s="182"/>
      <c r="DX109" s="182"/>
      <c r="DY109" s="182"/>
      <c r="DZ109" s="182"/>
      <c r="EA109" s="182"/>
      <c r="EB109" s="182"/>
      <c r="EC109" s="182"/>
      <c r="ED109" s="182"/>
      <c r="EE109" s="182"/>
      <c r="EF109" s="182"/>
      <c r="EG109" s="182"/>
      <c r="EH109" s="182"/>
      <c r="EI109" s="182"/>
      <c r="EJ109" s="182"/>
      <c r="EK109" s="182"/>
      <c r="EL109" s="182"/>
      <c r="EM109" s="182"/>
      <c r="EN109" s="182"/>
      <c r="EO109" s="182"/>
      <c r="EP109" s="182"/>
      <c r="EQ109" s="182"/>
      <c r="ER109" s="182"/>
      <c r="ES109" s="182"/>
      <c r="ET109" s="182"/>
      <c r="EU109" s="182"/>
      <c r="EV109" s="182"/>
      <c r="EW109" s="182"/>
      <c r="EX109" s="182"/>
      <c r="EY109" s="182"/>
      <c r="EZ109" s="182"/>
      <c r="FA109" s="182"/>
      <c r="FB109" s="182"/>
      <c r="FC109" s="182"/>
      <c r="FD109" s="182"/>
      <c r="FE109" s="182"/>
      <c r="FF109" s="182"/>
      <c r="FG109" s="182"/>
      <c r="FH109" s="182"/>
      <c r="FI109" s="182"/>
      <c r="FJ109" s="182"/>
    </row>
    <row r="110" spans="1:166" ht="12.75" customHeight="1">
      <c r="A110" s="181"/>
      <c r="B110" s="182"/>
      <c r="C110" s="182"/>
      <c r="D110" s="182"/>
      <c r="E110" s="181"/>
      <c r="F110" s="181"/>
      <c r="G110" s="182"/>
      <c r="H110" s="182"/>
      <c r="I110" s="182"/>
      <c r="J110" s="182"/>
      <c r="K110" s="181"/>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82"/>
      <c r="BB110" s="182"/>
      <c r="BC110" s="182"/>
      <c r="BD110" s="182"/>
      <c r="BE110" s="182"/>
      <c r="BF110" s="182"/>
      <c r="BG110" s="182"/>
      <c r="BH110" s="182"/>
      <c r="BI110" s="182"/>
      <c r="BJ110" s="182"/>
      <c r="BK110" s="182"/>
      <c r="BL110" s="182"/>
      <c r="BM110" s="182"/>
      <c r="BN110" s="182"/>
      <c r="BO110" s="182"/>
      <c r="BP110" s="182"/>
      <c r="BQ110" s="182"/>
      <c r="BR110" s="182"/>
      <c r="BS110" s="182"/>
      <c r="BT110" s="182"/>
      <c r="BU110" s="182"/>
      <c r="BV110" s="182"/>
      <c r="BW110" s="182"/>
      <c r="BX110" s="182"/>
      <c r="BY110" s="182"/>
      <c r="BZ110" s="182"/>
      <c r="CA110" s="182"/>
      <c r="CB110" s="182"/>
      <c r="CC110" s="182"/>
      <c r="CD110" s="182"/>
      <c r="CE110" s="182"/>
      <c r="CF110" s="182"/>
      <c r="CG110" s="182"/>
      <c r="CH110" s="182"/>
      <c r="CI110" s="182"/>
      <c r="CJ110" s="182"/>
      <c r="CK110" s="182"/>
      <c r="CL110" s="182"/>
      <c r="CM110" s="182"/>
      <c r="CN110" s="182"/>
      <c r="CO110" s="182"/>
      <c r="CP110" s="182"/>
      <c r="CQ110" s="182"/>
      <c r="CR110" s="182"/>
      <c r="CS110" s="182"/>
      <c r="CT110" s="182"/>
      <c r="CU110" s="182"/>
      <c r="CV110" s="182"/>
      <c r="CW110" s="182"/>
      <c r="CX110" s="182"/>
      <c r="CY110" s="182"/>
      <c r="CZ110" s="182"/>
      <c r="DA110" s="182"/>
      <c r="DB110" s="182"/>
      <c r="DC110" s="182"/>
      <c r="DD110" s="182"/>
      <c r="DE110" s="182"/>
      <c r="DF110" s="182"/>
      <c r="DG110" s="182"/>
      <c r="DH110" s="182"/>
      <c r="DI110" s="182"/>
      <c r="DJ110" s="182"/>
      <c r="DK110" s="182"/>
      <c r="DL110" s="182"/>
      <c r="DM110" s="182"/>
      <c r="DN110" s="182"/>
      <c r="DO110" s="182"/>
      <c r="DP110" s="182"/>
      <c r="DQ110" s="182"/>
      <c r="DR110" s="182"/>
      <c r="DS110" s="182"/>
      <c r="DT110" s="182"/>
      <c r="DU110" s="182"/>
      <c r="DV110" s="182"/>
      <c r="DW110" s="182"/>
      <c r="DX110" s="182"/>
      <c r="DY110" s="182"/>
      <c r="DZ110" s="182"/>
      <c r="EA110" s="182"/>
      <c r="EB110" s="182"/>
      <c r="EC110" s="182"/>
      <c r="ED110" s="182"/>
      <c r="EE110" s="182"/>
      <c r="EF110" s="182"/>
      <c r="EG110" s="182"/>
      <c r="EH110" s="182"/>
      <c r="EI110" s="182"/>
      <c r="EJ110" s="182"/>
      <c r="EK110" s="182"/>
      <c r="EL110" s="182"/>
      <c r="EM110" s="182"/>
      <c r="EN110" s="182"/>
      <c r="EO110" s="182"/>
      <c r="EP110" s="182"/>
      <c r="EQ110" s="182"/>
      <c r="ER110" s="182"/>
      <c r="ES110" s="182"/>
      <c r="ET110" s="182"/>
      <c r="EU110" s="182"/>
      <c r="EV110" s="182"/>
      <c r="EW110" s="182"/>
      <c r="EX110" s="182"/>
      <c r="EY110" s="182"/>
      <c r="EZ110" s="182"/>
      <c r="FA110" s="182"/>
      <c r="FB110" s="182"/>
      <c r="FC110" s="182"/>
      <c r="FD110" s="182"/>
      <c r="FE110" s="182"/>
      <c r="FF110" s="182"/>
      <c r="FG110" s="182"/>
      <c r="FH110" s="182"/>
      <c r="FI110" s="182"/>
      <c r="FJ110" s="182"/>
    </row>
    <row r="111" spans="1:166" ht="12.75" customHeight="1">
      <c r="A111" s="181"/>
      <c r="B111" s="182"/>
      <c r="C111" s="182"/>
      <c r="D111" s="182"/>
      <c r="E111" s="181"/>
      <c r="F111" s="181"/>
      <c r="G111" s="182"/>
      <c r="H111" s="182"/>
      <c r="I111" s="182"/>
      <c r="J111" s="182"/>
      <c r="K111" s="181"/>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c r="AR111" s="182"/>
      <c r="AS111" s="182"/>
      <c r="AT111" s="182"/>
      <c r="AU111" s="182"/>
      <c r="AV111" s="182"/>
      <c r="AW111" s="182"/>
      <c r="AX111" s="182"/>
      <c r="AY111" s="182"/>
      <c r="AZ111" s="182"/>
      <c r="BA111" s="182"/>
      <c r="BB111" s="182"/>
      <c r="BC111" s="182"/>
      <c r="BD111" s="182"/>
      <c r="BE111" s="182"/>
      <c r="BF111" s="182"/>
      <c r="BG111" s="182"/>
      <c r="BH111" s="182"/>
      <c r="BI111" s="182"/>
      <c r="BJ111" s="182"/>
      <c r="BK111" s="182"/>
      <c r="BL111" s="182"/>
      <c r="BM111" s="182"/>
      <c r="BN111" s="182"/>
      <c r="BO111" s="182"/>
      <c r="BP111" s="182"/>
      <c r="BQ111" s="182"/>
      <c r="BR111" s="182"/>
      <c r="BS111" s="182"/>
      <c r="BT111" s="182"/>
      <c r="BU111" s="182"/>
      <c r="BV111" s="182"/>
      <c r="BW111" s="182"/>
      <c r="BX111" s="182"/>
      <c r="BY111" s="182"/>
      <c r="BZ111" s="182"/>
      <c r="CA111" s="182"/>
      <c r="CB111" s="182"/>
      <c r="CC111" s="182"/>
      <c r="CD111" s="182"/>
      <c r="CE111" s="182"/>
      <c r="CF111" s="182"/>
      <c r="CG111" s="182"/>
      <c r="CH111" s="182"/>
      <c r="CI111" s="182"/>
      <c r="CJ111" s="182"/>
      <c r="CK111" s="182"/>
      <c r="CL111" s="182"/>
      <c r="CM111" s="182"/>
      <c r="CN111" s="182"/>
      <c r="CO111" s="182"/>
      <c r="CP111" s="182"/>
      <c r="CQ111" s="182"/>
      <c r="CR111" s="182"/>
      <c r="CS111" s="182"/>
      <c r="CT111" s="182"/>
      <c r="CU111" s="182"/>
      <c r="CV111" s="182"/>
      <c r="CW111" s="182"/>
      <c r="CX111" s="182"/>
      <c r="CY111" s="182"/>
      <c r="CZ111" s="182"/>
      <c r="DA111" s="182"/>
      <c r="DB111" s="182"/>
      <c r="DC111" s="182"/>
      <c r="DD111" s="182"/>
      <c r="DE111" s="182"/>
      <c r="DF111" s="182"/>
      <c r="DG111" s="182"/>
      <c r="DH111" s="182"/>
      <c r="DI111" s="182"/>
      <c r="DJ111" s="182"/>
      <c r="DK111" s="182"/>
      <c r="DL111" s="182"/>
      <c r="DM111" s="182"/>
      <c r="DN111" s="182"/>
      <c r="DO111" s="182"/>
      <c r="DP111" s="182"/>
      <c r="DQ111" s="182"/>
      <c r="DR111" s="182"/>
      <c r="DS111" s="182"/>
      <c r="DT111" s="182"/>
      <c r="DU111" s="182"/>
      <c r="DV111" s="182"/>
      <c r="DW111" s="182"/>
      <c r="DX111" s="182"/>
      <c r="DY111" s="182"/>
      <c r="DZ111" s="182"/>
      <c r="EA111" s="182"/>
      <c r="EB111" s="182"/>
      <c r="EC111" s="182"/>
      <c r="ED111" s="182"/>
      <c r="EE111" s="182"/>
      <c r="EF111" s="182"/>
      <c r="EG111" s="182"/>
      <c r="EH111" s="182"/>
      <c r="EI111" s="182"/>
      <c r="EJ111" s="182"/>
      <c r="EK111" s="182"/>
      <c r="EL111" s="182"/>
      <c r="EM111" s="182"/>
      <c r="EN111" s="182"/>
      <c r="EO111" s="182"/>
      <c r="EP111" s="182"/>
      <c r="EQ111" s="182"/>
      <c r="ER111" s="182"/>
      <c r="ES111" s="182"/>
      <c r="ET111" s="182"/>
      <c r="EU111" s="182"/>
      <c r="EV111" s="182"/>
      <c r="EW111" s="182"/>
      <c r="EX111" s="182"/>
      <c r="EY111" s="182"/>
      <c r="EZ111" s="182"/>
      <c r="FA111" s="182"/>
      <c r="FB111" s="182"/>
      <c r="FC111" s="182"/>
      <c r="FD111" s="182"/>
      <c r="FE111" s="182"/>
      <c r="FF111" s="182"/>
      <c r="FG111" s="182"/>
      <c r="FH111" s="182"/>
      <c r="FI111" s="182"/>
      <c r="FJ111" s="182"/>
    </row>
    <row r="112" spans="1:166" ht="12.75" customHeight="1">
      <c r="A112" s="181"/>
      <c r="B112" s="182"/>
      <c r="C112" s="182"/>
      <c r="D112" s="182"/>
      <c r="E112" s="181"/>
      <c r="F112" s="181"/>
      <c r="G112" s="182"/>
      <c r="H112" s="182"/>
      <c r="I112" s="182"/>
      <c r="J112" s="182"/>
      <c r="K112" s="181"/>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c r="AT112" s="182"/>
      <c r="AU112" s="182"/>
      <c r="AV112" s="182"/>
      <c r="AW112" s="182"/>
      <c r="AX112" s="182"/>
      <c r="AY112" s="182"/>
      <c r="AZ112" s="182"/>
      <c r="BA112" s="182"/>
      <c r="BB112" s="182"/>
      <c r="BC112" s="182"/>
      <c r="BD112" s="182"/>
      <c r="BE112" s="182"/>
      <c r="BF112" s="182"/>
      <c r="BG112" s="182"/>
      <c r="BH112" s="182"/>
      <c r="BI112" s="182"/>
      <c r="BJ112" s="182"/>
      <c r="BK112" s="182"/>
      <c r="BL112" s="182"/>
      <c r="BM112" s="182"/>
      <c r="BN112" s="182"/>
      <c r="BO112" s="182"/>
      <c r="BP112" s="182"/>
      <c r="BQ112" s="182"/>
      <c r="BR112" s="182"/>
      <c r="BS112" s="182"/>
      <c r="BT112" s="182"/>
      <c r="BU112" s="182"/>
      <c r="BV112" s="182"/>
      <c r="BW112" s="182"/>
      <c r="BX112" s="182"/>
      <c r="BY112" s="182"/>
      <c r="BZ112" s="182"/>
      <c r="CA112" s="182"/>
      <c r="CB112" s="182"/>
      <c r="CC112" s="182"/>
      <c r="CD112" s="182"/>
      <c r="CE112" s="182"/>
      <c r="CF112" s="182"/>
      <c r="CG112" s="182"/>
      <c r="CH112" s="182"/>
      <c r="CI112" s="182"/>
      <c r="CJ112" s="182"/>
      <c r="CK112" s="182"/>
      <c r="CL112" s="182"/>
      <c r="CM112" s="182"/>
      <c r="CN112" s="182"/>
      <c r="CO112" s="182"/>
      <c r="CP112" s="182"/>
      <c r="CQ112" s="182"/>
      <c r="CR112" s="182"/>
      <c r="CS112" s="182"/>
      <c r="CT112" s="182"/>
      <c r="CU112" s="182"/>
      <c r="CV112" s="182"/>
      <c r="CW112" s="182"/>
      <c r="CX112" s="182"/>
      <c r="CY112" s="182"/>
      <c r="CZ112" s="182"/>
      <c r="DA112" s="182"/>
      <c r="DB112" s="182"/>
      <c r="DC112" s="182"/>
      <c r="DD112" s="182"/>
      <c r="DE112" s="182"/>
      <c r="DF112" s="182"/>
      <c r="DG112" s="182"/>
      <c r="DH112" s="182"/>
      <c r="DI112" s="182"/>
      <c r="DJ112" s="182"/>
      <c r="DK112" s="182"/>
      <c r="DL112" s="182"/>
      <c r="DM112" s="182"/>
      <c r="DN112" s="182"/>
      <c r="DO112" s="182"/>
      <c r="DP112" s="182"/>
      <c r="DQ112" s="182"/>
      <c r="DR112" s="182"/>
      <c r="DS112" s="182"/>
      <c r="DT112" s="182"/>
      <c r="DU112" s="182"/>
      <c r="DV112" s="182"/>
      <c r="DW112" s="182"/>
      <c r="DX112" s="182"/>
      <c r="DY112" s="182"/>
      <c r="DZ112" s="182"/>
      <c r="EA112" s="182"/>
      <c r="EB112" s="182"/>
      <c r="EC112" s="182"/>
      <c r="ED112" s="182"/>
      <c r="EE112" s="182"/>
      <c r="EF112" s="182"/>
      <c r="EG112" s="182"/>
      <c r="EH112" s="182"/>
      <c r="EI112" s="182"/>
      <c r="EJ112" s="182"/>
      <c r="EK112" s="182"/>
      <c r="EL112" s="182"/>
      <c r="EM112" s="182"/>
      <c r="EN112" s="182"/>
      <c r="EO112" s="182"/>
      <c r="EP112" s="182"/>
      <c r="EQ112" s="182"/>
      <c r="ER112" s="182"/>
      <c r="ES112" s="182"/>
      <c r="ET112" s="182"/>
      <c r="EU112" s="182"/>
      <c r="EV112" s="182"/>
      <c r="EW112" s="182"/>
      <c r="EX112" s="182"/>
      <c r="EY112" s="182"/>
      <c r="EZ112" s="182"/>
      <c r="FA112" s="182"/>
      <c r="FB112" s="182"/>
      <c r="FC112" s="182"/>
      <c r="FD112" s="182"/>
      <c r="FE112" s="182"/>
      <c r="FF112" s="182"/>
      <c r="FG112" s="182"/>
      <c r="FH112" s="182"/>
      <c r="FI112" s="182"/>
      <c r="FJ112" s="182"/>
    </row>
    <row r="113" spans="1:166" ht="12.75" customHeight="1">
      <c r="A113" s="181"/>
      <c r="B113" s="182"/>
      <c r="C113" s="182"/>
      <c r="D113" s="182"/>
      <c r="E113" s="181"/>
      <c r="F113" s="181"/>
      <c r="G113" s="182"/>
      <c r="H113" s="182"/>
      <c r="I113" s="182"/>
      <c r="J113" s="182"/>
      <c r="K113" s="181"/>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c r="AR113" s="182"/>
      <c r="AS113" s="182"/>
      <c r="AT113" s="182"/>
      <c r="AU113" s="182"/>
      <c r="AV113" s="182"/>
      <c r="AW113" s="182"/>
      <c r="AX113" s="182"/>
      <c r="AY113" s="182"/>
      <c r="AZ113" s="182"/>
      <c r="BA113" s="182"/>
      <c r="BB113" s="182"/>
      <c r="BC113" s="182"/>
      <c r="BD113" s="182"/>
      <c r="BE113" s="182"/>
      <c r="BF113" s="182"/>
      <c r="BG113" s="182"/>
      <c r="BH113" s="182"/>
      <c r="BI113" s="182"/>
      <c r="BJ113" s="182"/>
      <c r="BK113" s="182"/>
      <c r="BL113" s="182"/>
      <c r="BM113" s="182"/>
      <c r="BN113" s="182"/>
      <c r="BO113" s="182"/>
      <c r="BP113" s="182"/>
      <c r="BQ113" s="182"/>
      <c r="BR113" s="182"/>
      <c r="BS113" s="182"/>
      <c r="BT113" s="182"/>
      <c r="BU113" s="182"/>
      <c r="BV113" s="182"/>
      <c r="BW113" s="182"/>
      <c r="BX113" s="182"/>
      <c r="BY113" s="182"/>
      <c r="BZ113" s="182"/>
      <c r="CA113" s="182"/>
      <c r="CB113" s="182"/>
      <c r="CC113" s="182"/>
      <c r="CD113" s="182"/>
      <c r="CE113" s="182"/>
      <c r="CF113" s="182"/>
      <c r="CG113" s="182"/>
      <c r="CH113" s="182"/>
      <c r="CI113" s="182"/>
      <c r="CJ113" s="182"/>
      <c r="CK113" s="182"/>
      <c r="CL113" s="182"/>
      <c r="CM113" s="182"/>
      <c r="CN113" s="182"/>
      <c r="CO113" s="182"/>
      <c r="CP113" s="182"/>
      <c r="CQ113" s="182"/>
      <c r="CR113" s="182"/>
      <c r="CS113" s="182"/>
      <c r="CT113" s="182"/>
      <c r="CU113" s="182"/>
      <c r="CV113" s="182"/>
      <c r="CW113" s="182"/>
      <c r="CX113" s="182"/>
      <c r="CY113" s="182"/>
      <c r="CZ113" s="182"/>
      <c r="DA113" s="182"/>
      <c r="DB113" s="182"/>
      <c r="DC113" s="182"/>
      <c r="DD113" s="182"/>
      <c r="DE113" s="182"/>
      <c r="DF113" s="182"/>
      <c r="DG113" s="182"/>
      <c r="DH113" s="182"/>
      <c r="DI113" s="182"/>
      <c r="DJ113" s="182"/>
      <c r="DK113" s="182"/>
      <c r="DL113" s="182"/>
      <c r="DM113" s="182"/>
      <c r="DN113" s="182"/>
      <c r="DO113" s="182"/>
      <c r="DP113" s="182"/>
      <c r="DQ113" s="182"/>
      <c r="DR113" s="182"/>
      <c r="DS113" s="182"/>
      <c r="DT113" s="182"/>
      <c r="DU113" s="182"/>
      <c r="DV113" s="182"/>
      <c r="DW113" s="182"/>
      <c r="DX113" s="182"/>
      <c r="DY113" s="182"/>
      <c r="DZ113" s="182"/>
      <c r="EA113" s="182"/>
      <c r="EB113" s="182"/>
      <c r="EC113" s="182"/>
      <c r="ED113" s="182"/>
      <c r="EE113" s="182"/>
      <c r="EF113" s="182"/>
      <c r="EG113" s="182"/>
      <c r="EH113" s="182"/>
      <c r="EI113" s="182"/>
      <c r="EJ113" s="182"/>
      <c r="EK113" s="182"/>
      <c r="EL113" s="182"/>
      <c r="EM113" s="182"/>
      <c r="EN113" s="182"/>
      <c r="EO113" s="182"/>
      <c r="EP113" s="182"/>
      <c r="EQ113" s="182"/>
      <c r="ER113" s="182"/>
      <c r="ES113" s="182"/>
      <c r="ET113" s="182"/>
      <c r="EU113" s="182"/>
      <c r="EV113" s="182"/>
      <c r="EW113" s="182"/>
      <c r="EX113" s="182"/>
      <c r="EY113" s="182"/>
      <c r="EZ113" s="182"/>
      <c r="FA113" s="182"/>
      <c r="FB113" s="182"/>
      <c r="FC113" s="182"/>
      <c r="FD113" s="182"/>
      <c r="FE113" s="182"/>
      <c r="FF113" s="182"/>
      <c r="FG113" s="182"/>
      <c r="FH113" s="182"/>
      <c r="FI113" s="182"/>
      <c r="FJ113" s="182"/>
    </row>
    <row r="114" spans="1:166" ht="12.75" customHeight="1">
      <c r="A114" s="181"/>
      <c r="B114" s="182"/>
      <c r="C114" s="182"/>
      <c r="D114" s="182"/>
      <c r="E114" s="181"/>
      <c r="F114" s="181"/>
      <c r="G114" s="182"/>
      <c r="H114" s="182"/>
      <c r="I114" s="182"/>
      <c r="J114" s="182"/>
      <c r="K114" s="181"/>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c r="AT114" s="182"/>
      <c r="AU114" s="182"/>
      <c r="AV114" s="182"/>
      <c r="AW114" s="182"/>
      <c r="AX114" s="182"/>
      <c r="AY114" s="182"/>
      <c r="AZ114" s="182"/>
      <c r="BA114" s="182"/>
      <c r="BB114" s="182"/>
      <c r="BC114" s="182"/>
      <c r="BD114" s="182"/>
      <c r="BE114" s="182"/>
      <c r="BF114" s="182"/>
      <c r="BG114" s="182"/>
      <c r="BH114" s="182"/>
      <c r="BI114" s="182"/>
      <c r="BJ114" s="182"/>
      <c r="BK114" s="182"/>
      <c r="BL114" s="182"/>
      <c r="BM114" s="182"/>
      <c r="BN114" s="182"/>
      <c r="BO114" s="182"/>
      <c r="BP114" s="182"/>
      <c r="BQ114" s="182"/>
      <c r="BR114" s="182"/>
      <c r="BS114" s="182"/>
      <c r="BT114" s="182"/>
      <c r="BU114" s="182"/>
      <c r="BV114" s="182"/>
      <c r="BW114" s="182"/>
      <c r="BX114" s="182"/>
      <c r="BY114" s="182"/>
      <c r="BZ114" s="182"/>
      <c r="CA114" s="182"/>
      <c r="CB114" s="182"/>
      <c r="CC114" s="182"/>
      <c r="CD114" s="182"/>
      <c r="CE114" s="182"/>
      <c r="CF114" s="182"/>
      <c r="CG114" s="182"/>
      <c r="CH114" s="182"/>
      <c r="CI114" s="182"/>
      <c r="CJ114" s="182"/>
      <c r="CK114" s="182"/>
      <c r="CL114" s="182"/>
      <c r="CM114" s="182"/>
      <c r="CN114" s="182"/>
      <c r="CO114" s="182"/>
      <c r="CP114" s="182"/>
      <c r="CQ114" s="182"/>
      <c r="CR114" s="182"/>
      <c r="CS114" s="182"/>
      <c r="CT114" s="182"/>
      <c r="CU114" s="182"/>
      <c r="CV114" s="182"/>
      <c r="CW114" s="182"/>
      <c r="CX114" s="182"/>
      <c r="CY114" s="182"/>
      <c r="CZ114" s="182"/>
      <c r="DA114" s="182"/>
      <c r="DB114" s="182"/>
      <c r="DC114" s="182"/>
      <c r="DD114" s="182"/>
      <c r="DE114" s="182"/>
      <c r="DF114" s="182"/>
      <c r="DG114" s="182"/>
      <c r="DH114" s="182"/>
      <c r="DI114" s="182"/>
      <c r="DJ114" s="182"/>
      <c r="DK114" s="182"/>
      <c r="DL114" s="182"/>
      <c r="DM114" s="182"/>
      <c r="DN114" s="182"/>
      <c r="DO114" s="182"/>
      <c r="DP114" s="182"/>
      <c r="DQ114" s="182"/>
      <c r="DR114" s="182"/>
      <c r="DS114" s="182"/>
      <c r="DT114" s="182"/>
      <c r="DU114" s="182"/>
      <c r="DV114" s="182"/>
      <c r="DW114" s="182"/>
      <c r="DX114" s="182"/>
      <c r="DY114" s="182"/>
      <c r="DZ114" s="182"/>
      <c r="EA114" s="182"/>
      <c r="EB114" s="182"/>
      <c r="EC114" s="182"/>
      <c r="ED114" s="182"/>
      <c r="EE114" s="182"/>
      <c r="EF114" s="182"/>
      <c r="EG114" s="182"/>
      <c r="EH114" s="182"/>
      <c r="EI114" s="182"/>
      <c r="EJ114" s="182"/>
      <c r="EK114" s="182"/>
      <c r="EL114" s="182"/>
      <c r="EM114" s="182"/>
      <c r="EN114" s="182"/>
      <c r="EO114" s="182"/>
      <c r="EP114" s="182"/>
      <c r="EQ114" s="182"/>
      <c r="ER114" s="182"/>
      <c r="ES114" s="182"/>
      <c r="ET114" s="182"/>
      <c r="EU114" s="182"/>
      <c r="EV114" s="182"/>
      <c r="EW114" s="182"/>
      <c r="EX114" s="182"/>
      <c r="EY114" s="182"/>
      <c r="EZ114" s="182"/>
      <c r="FA114" s="182"/>
      <c r="FB114" s="182"/>
      <c r="FC114" s="182"/>
      <c r="FD114" s="182"/>
      <c r="FE114" s="182"/>
      <c r="FF114" s="182"/>
      <c r="FG114" s="182"/>
      <c r="FH114" s="182"/>
      <c r="FI114" s="182"/>
      <c r="FJ114" s="182"/>
    </row>
    <row r="115" spans="1:166" ht="12.75" customHeight="1">
      <c r="A115" s="181"/>
      <c r="B115" s="182"/>
      <c r="C115" s="182"/>
      <c r="D115" s="182"/>
      <c r="E115" s="181"/>
      <c r="F115" s="181"/>
      <c r="G115" s="182"/>
      <c r="H115" s="182"/>
      <c r="I115" s="182"/>
      <c r="J115" s="182"/>
      <c r="K115" s="181"/>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2"/>
      <c r="AL115" s="182"/>
      <c r="AM115" s="182"/>
      <c r="AN115" s="182"/>
      <c r="AO115" s="182"/>
      <c r="AP115" s="182"/>
      <c r="AQ115" s="182"/>
      <c r="AR115" s="182"/>
      <c r="AS115" s="182"/>
      <c r="AT115" s="182"/>
      <c r="AU115" s="182"/>
      <c r="AV115" s="182"/>
      <c r="AW115" s="182"/>
      <c r="AX115" s="182"/>
      <c r="AY115" s="182"/>
      <c r="AZ115" s="182"/>
      <c r="BA115" s="182"/>
      <c r="BB115" s="182"/>
      <c r="BC115" s="182"/>
      <c r="BD115" s="182"/>
      <c r="BE115" s="182"/>
      <c r="BF115" s="182"/>
      <c r="BG115" s="182"/>
      <c r="BH115" s="182"/>
      <c r="BI115" s="182"/>
      <c r="BJ115" s="182"/>
      <c r="BK115" s="182"/>
      <c r="BL115" s="182"/>
      <c r="BM115" s="182"/>
      <c r="BN115" s="182"/>
      <c r="BO115" s="182"/>
      <c r="BP115" s="182"/>
      <c r="BQ115" s="182"/>
      <c r="BR115" s="182"/>
      <c r="BS115" s="182"/>
      <c r="BT115" s="182"/>
      <c r="BU115" s="182"/>
      <c r="BV115" s="182"/>
      <c r="BW115" s="182"/>
      <c r="BX115" s="182"/>
      <c r="BY115" s="182"/>
      <c r="BZ115" s="182"/>
      <c r="CA115" s="182"/>
      <c r="CB115" s="182"/>
      <c r="CC115" s="182"/>
      <c r="CD115" s="182"/>
      <c r="CE115" s="182"/>
      <c r="CF115" s="182"/>
      <c r="CG115" s="182"/>
      <c r="CH115" s="182"/>
      <c r="CI115" s="182"/>
      <c r="CJ115" s="182"/>
      <c r="CK115" s="182"/>
      <c r="CL115" s="182"/>
      <c r="CM115" s="182"/>
      <c r="CN115" s="182"/>
      <c r="CO115" s="182"/>
      <c r="CP115" s="182"/>
      <c r="CQ115" s="182"/>
      <c r="CR115" s="182"/>
      <c r="CS115" s="182"/>
      <c r="CT115" s="182"/>
      <c r="CU115" s="182"/>
      <c r="CV115" s="182"/>
      <c r="CW115" s="182"/>
      <c r="CX115" s="182"/>
      <c r="CY115" s="182"/>
      <c r="CZ115" s="182"/>
      <c r="DA115" s="182"/>
      <c r="DB115" s="182"/>
      <c r="DC115" s="182"/>
      <c r="DD115" s="182"/>
      <c r="DE115" s="182"/>
      <c r="DF115" s="182"/>
      <c r="DG115" s="182"/>
      <c r="DH115" s="182"/>
      <c r="DI115" s="182"/>
      <c r="DJ115" s="182"/>
      <c r="DK115" s="182"/>
      <c r="DL115" s="182"/>
      <c r="DM115" s="182"/>
      <c r="DN115" s="182"/>
      <c r="DO115" s="182"/>
      <c r="DP115" s="182"/>
      <c r="DQ115" s="182"/>
      <c r="DR115" s="182"/>
      <c r="DS115" s="182"/>
      <c r="DT115" s="182"/>
      <c r="DU115" s="182"/>
      <c r="DV115" s="182"/>
      <c r="DW115" s="182"/>
      <c r="DX115" s="182"/>
      <c r="DY115" s="182"/>
      <c r="DZ115" s="182"/>
      <c r="EA115" s="182"/>
      <c r="EB115" s="182"/>
      <c r="EC115" s="182"/>
      <c r="ED115" s="182"/>
      <c r="EE115" s="182"/>
      <c r="EF115" s="182"/>
      <c r="EG115" s="182"/>
      <c r="EH115" s="182"/>
      <c r="EI115" s="182"/>
      <c r="EJ115" s="182"/>
      <c r="EK115" s="182"/>
      <c r="EL115" s="182"/>
      <c r="EM115" s="182"/>
      <c r="EN115" s="182"/>
      <c r="EO115" s="182"/>
      <c r="EP115" s="182"/>
      <c r="EQ115" s="182"/>
      <c r="ER115" s="182"/>
      <c r="ES115" s="182"/>
      <c r="ET115" s="182"/>
      <c r="EU115" s="182"/>
      <c r="EV115" s="182"/>
      <c r="EW115" s="182"/>
      <c r="EX115" s="182"/>
      <c r="EY115" s="182"/>
      <c r="EZ115" s="182"/>
      <c r="FA115" s="182"/>
      <c r="FB115" s="182"/>
      <c r="FC115" s="182"/>
      <c r="FD115" s="182"/>
      <c r="FE115" s="182"/>
      <c r="FF115" s="182"/>
      <c r="FG115" s="182"/>
      <c r="FH115" s="182"/>
      <c r="FI115" s="182"/>
      <c r="FJ115" s="182"/>
    </row>
    <row r="116" spans="1:166" ht="12.75" customHeight="1">
      <c r="A116" s="181"/>
      <c r="B116" s="182"/>
      <c r="C116" s="182"/>
      <c r="D116" s="182"/>
      <c r="E116" s="181"/>
      <c r="F116" s="181"/>
      <c r="G116" s="182"/>
      <c r="H116" s="182"/>
      <c r="I116" s="182"/>
      <c r="J116" s="182"/>
      <c r="K116" s="181"/>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c r="AT116" s="182"/>
      <c r="AU116" s="182"/>
      <c r="AV116" s="182"/>
      <c r="AW116" s="182"/>
      <c r="AX116" s="182"/>
      <c r="AY116" s="182"/>
      <c r="AZ116" s="182"/>
      <c r="BA116" s="182"/>
      <c r="BB116" s="182"/>
      <c r="BC116" s="182"/>
      <c r="BD116" s="182"/>
      <c r="BE116" s="182"/>
      <c r="BF116" s="182"/>
      <c r="BG116" s="182"/>
      <c r="BH116" s="182"/>
      <c r="BI116" s="182"/>
      <c r="BJ116" s="182"/>
      <c r="BK116" s="182"/>
      <c r="BL116" s="182"/>
      <c r="BM116" s="182"/>
      <c r="BN116" s="182"/>
      <c r="BO116" s="182"/>
      <c r="BP116" s="182"/>
      <c r="BQ116" s="182"/>
      <c r="BR116" s="182"/>
      <c r="BS116" s="182"/>
      <c r="BT116" s="182"/>
      <c r="BU116" s="182"/>
      <c r="BV116" s="182"/>
      <c r="BW116" s="182"/>
      <c r="BX116" s="182"/>
      <c r="BY116" s="182"/>
      <c r="BZ116" s="182"/>
      <c r="CA116" s="182"/>
      <c r="CB116" s="182"/>
      <c r="CC116" s="182"/>
      <c r="CD116" s="182"/>
      <c r="CE116" s="182"/>
      <c r="CF116" s="182"/>
      <c r="CG116" s="182"/>
      <c r="CH116" s="182"/>
      <c r="CI116" s="182"/>
      <c r="CJ116" s="182"/>
      <c r="CK116" s="182"/>
      <c r="CL116" s="182"/>
      <c r="CM116" s="182"/>
      <c r="CN116" s="182"/>
      <c r="CO116" s="182"/>
      <c r="CP116" s="182"/>
      <c r="CQ116" s="182"/>
      <c r="CR116" s="182"/>
      <c r="CS116" s="182"/>
      <c r="CT116" s="182"/>
      <c r="CU116" s="182"/>
      <c r="CV116" s="182"/>
      <c r="CW116" s="182"/>
      <c r="CX116" s="182"/>
      <c r="CY116" s="182"/>
      <c r="CZ116" s="182"/>
      <c r="DA116" s="182"/>
      <c r="DB116" s="182"/>
      <c r="DC116" s="182"/>
      <c r="DD116" s="182"/>
      <c r="DE116" s="182"/>
      <c r="DF116" s="182"/>
      <c r="DG116" s="182"/>
      <c r="DH116" s="182"/>
      <c r="DI116" s="182"/>
      <c r="DJ116" s="182"/>
      <c r="DK116" s="182"/>
      <c r="DL116" s="182"/>
      <c r="DM116" s="182"/>
      <c r="DN116" s="182"/>
      <c r="DO116" s="182"/>
      <c r="DP116" s="182"/>
      <c r="DQ116" s="182"/>
      <c r="DR116" s="182"/>
      <c r="DS116" s="182"/>
      <c r="DT116" s="182"/>
      <c r="DU116" s="182"/>
      <c r="DV116" s="182"/>
      <c r="DW116" s="182"/>
      <c r="DX116" s="182"/>
      <c r="DY116" s="182"/>
      <c r="DZ116" s="182"/>
      <c r="EA116" s="182"/>
      <c r="EB116" s="182"/>
      <c r="EC116" s="182"/>
      <c r="ED116" s="182"/>
      <c r="EE116" s="182"/>
      <c r="EF116" s="182"/>
      <c r="EG116" s="182"/>
      <c r="EH116" s="182"/>
      <c r="EI116" s="182"/>
      <c r="EJ116" s="182"/>
      <c r="EK116" s="182"/>
      <c r="EL116" s="182"/>
      <c r="EM116" s="182"/>
      <c r="EN116" s="182"/>
      <c r="EO116" s="182"/>
      <c r="EP116" s="182"/>
      <c r="EQ116" s="182"/>
      <c r="ER116" s="182"/>
      <c r="ES116" s="182"/>
      <c r="ET116" s="182"/>
      <c r="EU116" s="182"/>
      <c r="EV116" s="182"/>
      <c r="EW116" s="182"/>
      <c r="EX116" s="182"/>
      <c r="EY116" s="182"/>
      <c r="EZ116" s="182"/>
      <c r="FA116" s="182"/>
      <c r="FB116" s="182"/>
      <c r="FC116" s="182"/>
      <c r="FD116" s="182"/>
      <c r="FE116" s="182"/>
      <c r="FF116" s="182"/>
      <c r="FG116" s="182"/>
      <c r="FH116" s="182"/>
      <c r="FI116" s="182"/>
      <c r="FJ116" s="182"/>
    </row>
    <row r="117" spans="1:166" ht="12.75" customHeight="1">
      <c r="A117" s="181"/>
      <c r="B117" s="182"/>
      <c r="C117" s="182"/>
      <c r="D117" s="182"/>
      <c r="E117" s="181"/>
      <c r="F117" s="181"/>
      <c r="G117" s="182"/>
      <c r="H117" s="182"/>
      <c r="I117" s="182"/>
      <c r="J117" s="182"/>
      <c r="K117" s="181"/>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c r="AR117" s="182"/>
      <c r="AS117" s="182"/>
      <c r="AT117" s="182"/>
      <c r="AU117" s="182"/>
      <c r="AV117" s="182"/>
      <c r="AW117" s="182"/>
      <c r="AX117" s="182"/>
      <c r="AY117" s="182"/>
      <c r="AZ117" s="182"/>
      <c r="BA117" s="182"/>
      <c r="BB117" s="182"/>
      <c r="BC117" s="182"/>
      <c r="BD117" s="182"/>
      <c r="BE117" s="182"/>
      <c r="BF117" s="182"/>
      <c r="BG117" s="182"/>
      <c r="BH117" s="182"/>
      <c r="BI117" s="182"/>
      <c r="BJ117" s="182"/>
      <c r="BK117" s="182"/>
      <c r="BL117" s="182"/>
      <c r="BM117" s="182"/>
      <c r="BN117" s="182"/>
      <c r="BO117" s="182"/>
      <c r="BP117" s="182"/>
      <c r="BQ117" s="182"/>
      <c r="BR117" s="182"/>
      <c r="BS117" s="182"/>
      <c r="BT117" s="182"/>
      <c r="BU117" s="182"/>
      <c r="BV117" s="182"/>
      <c r="BW117" s="182"/>
      <c r="BX117" s="182"/>
      <c r="BY117" s="182"/>
      <c r="BZ117" s="182"/>
      <c r="CA117" s="182"/>
      <c r="CB117" s="182"/>
      <c r="CC117" s="182"/>
      <c r="CD117" s="182"/>
      <c r="CE117" s="182"/>
      <c r="CF117" s="182"/>
      <c r="CG117" s="182"/>
      <c r="CH117" s="182"/>
      <c r="CI117" s="182"/>
      <c r="CJ117" s="182"/>
      <c r="CK117" s="182"/>
      <c r="CL117" s="182"/>
      <c r="CM117" s="182"/>
      <c r="CN117" s="182"/>
      <c r="CO117" s="182"/>
      <c r="CP117" s="182"/>
      <c r="CQ117" s="182"/>
      <c r="CR117" s="182"/>
      <c r="CS117" s="182"/>
      <c r="CT117" s="182"/>
      <c r="CU117" s="182"/>
      <c r="CV117" s="182"/>
      <c r="CW117" s="182"/>
      <c r="CX117" s="182"/>
      <c r="CY117" s="182"/>
      <c r="CZ117" s="182"/>
      <c r="DA117" s="182"/>
      <c r="DB117" s="182"/>
      <c r="DC117" s="182"/>
      <c r="DD117" s="182"/>
      <c r="DE117" s="182"/>
      <c r="DF117" s="182"/>
      <c r="DG117" s="182"/>
      <c r="DH117" s="182"/>
      <c r="DI117" s="182"/>
      <c r="DJ117" s="182"/>
      <c r="DK117" s="182"/>
      <c r="DL117" s="182"/>
      <c r="DM117" s="182"/>
      <c r="DN117" s="182"/>
      <c r="DO117" s="182"/>
      <c r="DP117" s="182"/>
      <c r="DQ117" s="182"/>
      <c r="DR117" s="182"/>
      <c r="DS117" s="182"/>
      <c r="DT117" s="182"/>
      <c r="DU117" s="182"/>
      <c r="DV117" s="182"/>
      <c r="DW117" s="182"/>
      <c r="DX117" s="182"/>
      <c r="DY117" s="182"/>
      <c r="DZ117" s="182"/>
      <c r="EA117" s="182"/>
      <c r="EB117" s="182"/>
      <c r="EC117" s="182"/>
      <c r="ED117" s="182"/>
      <c r="EE117" s="182"/>
      <c r="EF117" s="182"/>
      <c r="EG117" s="182"/>
      <c r="EH117" s="182"/>
      <c r="EI117" s="182"/>
      <c r="EJ117" s="182"/>
      <c r="EK117" s="182"/>
      <c r="EL117" s="182"/>
      <c r="EM117" s="182"/>
      <c r="EN117" s="182"/>
      <c r="EO117" s="182"/>
      <c r="EP117" s="182"/>
      <c r="EQ117" s="182"/>
      <c r="ER117" s="182"/>
      <c r="ES117" s="182"/>
      <c r="ET117" s="182"/>
      <c r="EU117" s="182"/>
      <c r="EV117" s="182"/>
      <c r="EW117" s="182"/>
      <c r="EX117" s="182"/>
      <c r="EY117" s="182"/>
      <c r="EZ117" s="182"/>
      <c r="FA117" s="182"/>
      <c r="FB117" s="182"/>
      <c r="FC117" s="182"/>
      <c r="FD117" s="182"/>
      <c r="FE117" s="182"/>
      <c r="FF117" s="182"/>
      <c r="FG117" s="182"/>
      <c r="FH117" s="182"/>
      <c r="FI117" s="182"/>
      <c r="FJ117" s="182"/>
    </row>
    <row r="118" spans="1:166" ht="12.75" customHeight="1">
      <c r="A118" s="181"/>
      <c r="B118" s="182"/>
      <c r="C118" s="182"/>
      <c r="D118" s="182"/>
      <c r="E118" s="181"/>
      <c r="F118" s="181"/>
      <c r="G118" s="182"/>
      <c r="H118" s="182"/>
      <c r="I118" s="182"/>
      <c r="J118" s="182"/>
      <c r="K118" s="181"/>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2"/>
      <c r="AZ118" s="182"/>
      <c r="BA118" s="182"/>
      <c r="BB118" s="182"/>
      <c r="BC118" s="182"/>
      <c r="BD118" s="182"/>
      <c r="BE118" s="182"/>
      <c r="BF118" s="182"/>
      <c r="BG118" s="182"/>
      <c r="BH118" s="182"/>
      <c r="BI118" s="182"/>
      <c r="BJ118" s="182"/>
      <c r="BK118" s="182"/>
      <c r="BL118" s="182"/>
      <c r="BM118" s="182"/>
      <c r="BN118" s="182"/>
      <c r="BO118" s="182"/>
      <c r="BP118" s="182"/>
      <c r="BQ118" s="182"/>
      <c r="BR118" s="182"/>
      <c r="BS118" s="182"/>
      <c r="BT118" s="182"/>
      <c r="BU118" s="182"/>
      <c r="BV118" s="182"/>
      <c r="BW118" s="182"/>
      <c r="BX118" s="182"/>
      <c r="BY118" s="182"/>
      <c r="BZ118" s="182"/>
      <c r="CA118" s="182"/>
      <c r="CB118" s="182"/>
      <c r="CC118" s="182"/>
      <c r="CD118" s="182"/>
      <c r="CE118" s="182"/>
      <c r="CF118" s="182"/>
      <c r="CG118" s="182"/>
      <c r="CH118" s="182"/>
      <c r="CI118" s="182"/>
      <c r="CJ118" s="182"/>
      <c r="CK118" s="182"/>
      <c r="CL118" s="182"/>
      <c r="CM118" s="182"/>
      <c r="CN118" s="182"/>
      <c r="CO118" s="182"/>
      <c r="CP118" s="182"/>
      <c r="CQ118" s="182"/>
      <c r="CR118" s="182"/>
      <c r="CS118" s="182"/>
      <c r="CT118" s="182"/>
      <c r="CU118" s="182"/>
      <c r="CV118" s="182"/>
      <c r="CW118" s="182"/>
      <c r="CX118" s="182"/>
      <c r="CY118" s="182"/>
      <c r="CZ118" s="182"/>
      <c r="DA118" s="182"/>
      <c r="DB118" s="182"/>
      <c r="DC118" s="182"/>
      <c r="DD118" s="182"/>
      <c r="DE118" s="182"/>
      <c r="DF118" s="182"/>
      <c r="DG118" s="182"/>
      <c r="DH118" s="182"/>
      <c r="DI118" s="182"/>
      <c r="DJ118" s="182"/>
      <c r="DK118" s="182"/>
      <c r="DL118" s="182"/>
      <c r="DM118" s="182"/>
      <c r="DN118" s="182"/>
      <c r="DO118" s="182"/>
      <c r="DP118" s="182"/>
      <c r="DQ118" s="182"/>
      <c r="DR118" s="182"/>
      <c r="DS118" s="182"/>
      <c r="DT118" s="182"/>
      <c r="DU118" s="182"/>
      <c r="DV118" s="182"/>
      <c r="DW118" s="182"/>
      <c r="DX118" s="182"/>
      <c r="DY118" s="182"/>
      <c r="DZ118" s="182"/>
      <c r="EA118" s="182"/>
      <c r="EB118" s="182"/>
      <c r="EC118" s="182"/>
      <c r="ED118" s="182"/>
      <c r="EE118" s="182"/>
      <c r="EF118" s="182"/>
      <c r="EG118" s="182"/>
      <c r="EH118" s="182"/>
      <c r="EI118" s="182"/>
      <c r="EJ118" s="182"/>
      <c r="EK118" s="182"/>
      <c r="EL118" s="182"/>
      <c r="EM118" s="182"/>
      <c r="EN118" s="182"/>
      <c r="EO118" s="182"/>
      <c r="EP118" s="182"/>
      <c r="EQ118" s="182"/>
      <c r="ER118" s="182"/>
      <c r="ES118" s="182"/>
      <c r="ET118" s="182"/>
      <c r="EU118" s="182"/>
      <c r="EV118" s="182"/>
      <c r="EW118" s="182"/>
      <c r="EX118" s="182"/>
      <c r="EY118" s="182"/>
      <c r="EZ118" s="182"/>
      <c r="FA118" s="182"/>
      <c r="FB118" s="182"/>
      <c r="FC118" s="182"/>
      <c r="FD118" s="182"/>
      <c r="FE118" s="182"/>
      <c r="FF118" s="182"/>
      <c r="FG118" s="182"/>
      <c r="FH118" s="182"/>
      <c r="FI118" s="182"/>
      <c r="FJ118" s="182"/>
    </row>
    <row r="119" spans="1:166" ht="12.75" customHeight="1">
      <c r="A119" s="181"/>
      <c r="B119" s="182"/>
      <c r="C119" s="182"/>
      <c r="D119" s="182"/>
      <c r="E119" s="181"/>
      <c r="F119" s="181"/>
      <c r="G119" s="182"/>
      <c r="H119" s="182"/>
      <c r="I119" s="182"/>
      <c r="J119" s="182"/>
      <c r="K119" s="181"/>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c r="AR119" s="182"/>
      <c r="AS119" s="182"/>
      <c r="AT119" s="182"/>
      <c r="AU119" s="182"/>
      <c r="AV119" s="182"/>
      <c r="AW119" s="182"/>
      <c r="AX119" s="182"/>
      <c r="AY119" s="182"/>
      <c r="AZ119" s="182"/>
      <c r="BA119" s="182"/>
      <c r="BB119" s="182"/>
      <c r="BC119" s="182"/>
      <c r="BD119" s="182"/>
      <c r="BE119" s="182"/>
      <c r="BF119" s="182"/>
      <c r="BG119" s="182"/>
      <c r="BH119" s="182"/>
      <c r="BI119" s="182"/>
      <c r="BJ119" s="182"/>
      <c r="BK119" s="182"/>
      <c r="BL119" s="182"/>
      <c r="BM119" s="182"/>
      <c r="BN119" s="182"/>
      <c r="BO119" s="182"/>
      <c r="BP119" s="182"/>
      <c r="BQ119" s="182"/>
      <c r="BR119" s="182"/>
      <c r="BS119" s="182"/>
      <c r="BT119" s="182"/>
      <c r="BU119" s="182"/>
      <c r="BV119" s="182"/>
      <c r="BW119" s="182"/>
      <c r="BX119" s="182"/>
      <c r="BY119" s="182"/>
      <c r="BZ119" s="182"/>
      <c r="CA119" s="182"/>
      <c r="CB119" s="182"/>
      <c r="CC119" s="182"/>
      <c r="CD119" s="182"/>
      <c r="CE119" s="182"/>
      <c r="CF119" s="182"/>
      <c r="CG119" s="182"/>
      <c r="CH119" s="182"/>
      <c r="CI119" s="182"/>
      <c r="CJ119" s="182"/>
      <c r="CK119" s="182"/>
      <c r="CL119" s="182"/>
      <c r="CM119" s="182"/>
      <c r="CN119" s="182"/>
      <c r="CO119" s="182"/>
      <c r="CP119" s="182"/>
      <c r="CQ119" s="182"/>
      <c r="CR119" s="182"/>
      <c r="CS119" s="182"/>
      <c r="CT119" s="182"/>
      <c r="CU119" s="182"/>
      <c r="CV119" s="182"/>
      <c r="CW119" s="182"/>
      <c r="CX119" s="182"/>
      <c r="CY119" s="182"/>
      <c r="CZ119" s="182"/>
      <c r="DA119" s="182"/>
      <c r="DB119" s="182"/>
      <c r="DC119" s="182"/>
      <c r="DD119" s="182"/>
      <c r="DE119" s="182"/>
      <c r="DF119" s="182"/>
      <c r="DG119" s="182"/>
      <c r="DH119" s="182"/>
      <c r="DI119" s="182"/>
      <c r="DJ119" s="182"/>
      <c r="DK119" s="182"/>
      <c r="DL119" s="182"/>
      <c r="DM119" s="182"/>
      <c r="DN119" s="182"/>
      <c r="DO119" s="182"/>
      <c r="DP119" s="182"/>
      <c r="DQ119" s="182"/>
      <c r="DR119" s="182"/>
      <c r="DS119" s="182"/>
      <c r="DT119" s="182"/>
      <c r="DU119" s="182"/>
      <c r="DV119" s="182"/>
      <c r="DW119" s="182"/>
      <c r="DX119" s="182"/>
      <c r="DY119" s="182"/>
      <c r="DZ119" s="182"/>
      <c r="EA119" s="182"/>
      <c r="EB119" s="182"/>
      <c r="EC119" s="182"/>
      <c r="ED119" s="182"/>
      <c r="EE119" s="182"/>
      <c r="EF119" s="182"/>
      <c r="EG119" s="182"/>
      <c r="EH119" s="182"/>
      <c r="EI119" s="182"/>
      <c r="EJ119" s="182"/>
      <c r="EK119" s="182"/>
      <c r="EL119" s="182"/>
      <c r="EM119" s="182"/>
      <c r="EN119" s="182"/>
      <c r="EO119" s="182"/>
      <c r="EP119" s="182"/>
      <c r="EQ119" s="182"/>
      <c r="ER119" s="182"/>
      <c r="ES119" s="182"/>
      <c r="ET119" s="182"/>
      <c r="EU119" s="182"/>
      <c r="EV119" s="182"/>
      <c r="EW119" s="182"/>
      <c r="EX119" s="182"/>
      <c r="EY119" s="182"/>
      <c r="EZ119" s="182"/>
      <c r="FA119" s="182"/>
      <c r="FB119" s="182"/>
      <c r="FC119" s="182"/>
      <c r="FD119" s="182"/>
      <c r="FE119" s="182"/>
      <c r="FF119" s="182"/>
      <c r="FG119" s="182"/>
      <c r="FH119" s="182"/>
      <c r="FI119" s="182"/>
      <c r="FJ119" s="182"/>
    </row>
    <row r="120" spans="1:166" ht="12.75" customHeight="1">
      <c r="A120" s="181"/>
      <c r="B120" s="182"/>
      <c r="C120" s="182"/>
      <c r="D120" s="182"/>
      <c r="E120" s="181"/>
      <c r="F120" s="181"/>
      <c r="G120" s="182"/>
      <c r="H120" s="182"/>
      <c r="I120" s="182"/>
      <c r="J120" s="182"/>
      <c r="K120" s="181"/>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2"/>
      <c r="AZ120" s="182"/>
      <c r="BA120" s="182"/>
      <c r="BB120" s="182"/>
      <c r="BC120" s="182"/>
      <c r="BD120" s="182"/>
      <c r="BE120" s="182"/>
      <c r="BF120" s="182"/>
      <c r="BG120" s="182"/>
      <c r="BH120" s="182"/>
      <c r="BI120" s="182"/>
      <c r="BJ120" s="182"/>
      <c r="BK120" s="182"/>
      <c r="BL120" s="182"/>
      <c r="BM120" s="182"/>
      <c r="BN120" s="182"/>
      <c r="BO120" s="182"/>
      <c r="BP120" s="182"/>
      <c r="BQ120" s="182"/>
      <c r="BR120" s="182"/>
      <c r="BS120" s="182"/>
      <c r="BT120" s="182"/>
      <c r="BU120" s="182"/>
      <c r="BV120" s="182"/>
      <c r="BW120" s="182"/>
      <c r="BX120" s="182"/>
      <c r="BY120" s="182"/>
      <c r="BZ120" s="182"/>
      <c r="CA120" s="182"/>
      <c r="CB120" s="182"/>
      <c r="CC120" s="182"/>
      <c r="CD120" s="182"/>
      <c r="CE120" s="182"/>
      <c r="CF120" s="182"/>
      <c r="CG120" s="182"/>
      <c r="CH120" s="182"/>
      <c r="CI120" s="182"/>
      <c r="CJ120" s="182"/>
      <c r="CK120" s="182"/>
      <c r="CL120" s="182"/>
      <c r="CM120" s="182"/>
      <c r="CN120" s="182"/>
      <c r="CO120" s="182"/>
      <c r="CP120" s="182"/>
      <c r="CQ120" s="182"/>
      <c r="CR120" s="182"/>
      <c r="CS120" s="182"/>
      <c r="CT120" s="182"/>
      <c r="CU120" s="182"/>
      <c r="CV120" s="182"/>
      <c r="CW120" s="182"/>
      <c r="CX120" s="182"/>
      <c r="CY120" s="182"/>
      <c r="CZ120" s="182"/>
      <c r="DA120" s="182"/>
      <c r="DB120" s="182"/>
      <c r="DC120" s="182"/>
      <c r="DD120" s="182"/>
      <c r="DE120" s="182"/>
      <c r="DF120" s="182"/>
      <c r="DG120" s="182"/>
      <c r="DH120" s="182"/>
      <c r="DI120" s="182"/>
      <c r="DJ120" s="182"/>
      <c r="DK120" s="182"/>
      <c r="DL120" s="182"/>
      <c r="DM120" s="182"/>
      <c r="DN120" s="182"/>
      <c r="DO120" s="182"/>
      <c r="DP120" s="182"/>
      <c r="DQ120" s="182"/>
      <c r="DR120" s="182"/>
      <c r="DS120" s="182"/>
      <c r="DT120" s="182"/>
      <c r="DU120" s="182"/>
      <c r="DV120" s="182"/>
      <c r="DW120" s="182"/>
      <c r="DX120" s="182"/>
      <c r="DY120" s="182"/>
      <c r="DZ120" s="182"/>
      <c r="EA120" s="182"/>
      <c r="EB120" s="182"/>
      <c r="EC120" s="182"/>
      <c r="ED120" s="182"/>
      <c r="EE120" s="182"/>
      <c r="EF120" s="182"/>
      <c r="EG120" s="182"/>
      <c r="EH120" s="182"/>
      <c r="EI120" s="182"/>
      <c r="EJ120" s="182"/>
      <c r="EK120" s="182"/>
      <c r="EL120" s="182"/>
      <c r="EM120" s="182"/>
      <c r="EN120" s="182"/>
      <c r="EO120" s="182"/>
      <c r="EP120" s="182"/>
      <c r="EQ120" s="182"/>
      <c r="ER120" s="182"/>
      <c r="ES120" s="182"/>
      <c r="ET120" s="182"/>
      <c r="EU120" s="182"/>
      <c r="EV120" s="182"/>
      <c r="EW120" s="182"/>
      <c r="EX120" s="182"/>
      <c r="EY120" s="182"/>
      <c r="EZ120" s="182"/>
      <c r="FA120" s="182"/>
      <c r="FB120" s="182"/>
      <c r="FC120" s="182"/>
      <c r="FD120" s="182"/>
      <c r="FE120" s="182"/>
      <c r="FF120" s="182"/>
      <c r="FG120" s="182"/>
      <c r="FH120" s="182"/>
      <c r="FI120" s="182"/>
      <c r="FJ120" s="182"/>
    </row>
    <row r="121" spans="1:166" ht="12.75" customHeight="1">
      <c r="A121" s="181"/>
      <c r="B121" s="182"/>
      <c r="C121" s="182"/>
      <c r="D121" s="182"/>
      <c r="E121" s="181"/>
      <c r="F121" s="181"/>
      <c r="G121" s="182"/>
      <c r="H121" s="182"/>
      <c r="I121" s="182"/>
      <c r="J121" s="182"/>
      <c r="K121" s="181"/>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2"/>
      <c r="AZ121" s="182"/>
      <c r="BA121" s="182"/>
      <c r="BB121" s="182"/>
      <c r="BC121" s="182"/>
      <c r="BD121" s="182"/>
      <c r="BE121" s="182"/>
      <c r="BF121" s="182"/>
      <c r="BG121" s="182"/>
      <c r="BH121" s="182"/>
      <c r="BI121" s="182"/>
      <c r="BJ121" s="182"/>
      <c r="BK121" s="182"/>
      <c r="BL121" s="182"/>
      <c r="BM121" s="182"/>
      <c r="BN121" s="182"/>
      <c r="BO121" s="182"/>
      <c r="BP121" s="182"/>
      <c r="BQ121" s="182"/>
      <c r="BR121" s="182"/>
      <c r="BS121" s="182"/>
      <c r="BT121" s="182"/>
      <c r="BU121" s="182"/>
      <c r="BV121" s="182"/>
      <c r="BW121" s="182"/>
      <c r="BX121" s="182"/>
      <c r="BY121" s="182"/>
      <c r="BZ121" s="182"/>
      <c r="CA121" s="182"/>
      <c r="CB121" s="182"/>
      <c r="CC121" s="182"/>
      <c r="CD121" s="182"/>
      <c r="CE121" s="182"/>
      <c r="CF121" s="182"/>
      <c r="CG121" s="182"/>
      <c r="CH121" s="182"/>
      <c r="CI121" s="182"/>
      <c r="CJ121" s="182"/>
      <c r="CK121" s="182"/>
      <c r="CL121" s="182"/>
      <c r="CM121" s="182"/>
      <c r="CN121" s="182"/>
      <c r="CO121" s="182"/>
      <c r="CP121" s="182"/>
      <c r="CQ121" s="182"/>
      <c r="CR121" s="182"/>
      <c r="CS121" s="182"/>
      <c r="CT121" s="182"/>
      <c r="CU121" s="182"/>
      <c r="CV121" s="182"/>
      <c r="CW121" s="182"/>
      <c r="CX121" s="182"/>
      <c r="CY121" s="182"/>
      <c r="CZ121" s="182"/>
      <c r="DA121" s="182"/>
      <c r="DB121" s="182"/>
      <c r="DC121" s="182"/>
      <c r="DD121" s="182"/>
      <c r="DE121" s="182"/>
      <c r="DF121" s="182"/>
      <c r="DG121" s="182"/>
      <c r="DH121" s="182"/>
      <c r="DI121" s="182"/>
      <c r="DJ121" s="182"/>
      <c r="DK121" s="182"/>
      <c r="DL121" s="182"/>
      <c r="DM121" s="182"/>
      <c r="DN121" s="182"/>
      <c r="DO121" s="182"/>
      <c r="DP121" s="182"/>
      <c r="DQ121" s="182"/>
      <c r="DR121" s="182"/>
      <c r="DS121" s="182"/>
      <c r="DT121" s="182"/>
      <c r="DU121" s="182"/>
      <c r="DV121" s="182"/>
      <c r="DW121" s="182"/>
      <c r="DX121" s="182"/>
      <c r="DY121" s="182"/>
      <c r="DZ121" s="182"/>
      <c r="EA121" s="182"/>
      <c r="EB121" s="182"/>
      <c r="EC121" s="182"/>
      <c r="ED121" s="182"/>
      <c r="EE121" s="182"/>
      <c r="EF121" s="182"/>
      <c r="EG121" s="182"/>
      <c r="EH121" s="182"/>
      <c r="EI121" s="182"/>
      <c r="EJ121" s="182"/>
      <c r="EK121" s="182"/>
      <c r="EL121" s="182"/>
      <c r="EM121" s="182"/>
      <c r="EN121" s="182"/>
      <c r="EO121" s="182"/>
      <c r="EP121" s="182"/>
      <c r="EQ121" s="182"/>
      <c r="ER121" s="182"/>
      <c r="ES121" s="182"/>
      <c r="ET121" s="182"/>
      <c r="EU121" s="182"/>
      <c r="EV121" s="182"/>
      <c r="EW121" s="182"/>
      <c r="EX121" s="182"/>
      <c r="EY121" s="182"/>
      <c r="EZ121" s="182"/>
      <c r="FA121" s="182"/>
      <c r="FB121" s="182"/>
      <c r="FC121" s="182"/>
      <c r="FD121" s="182"/>
      <c r="FE121" s="182"/>
      <c r="FF121" s="182"/>
      <c r="FG121" s="182"/>
      <c r="FH121" s="182"/>
      <c r="FI121" s="182"/>
      <c r="FJ121" s="182"/>
    </row>
    <row r="122" spans="1:166" ht="12.75" customHeight="1">
      <c r="A122" s="181"/>
      <c r="B122" s="182"/>
      <c r="C122" s="182"/>
      <c r="D122" s="182"/>
      <c r="E122" s="181"/>
      <c r="F122" s="181"/>
      <c r="G122" s="182"/>
      <c r="H122" s="182"/>
      <c r="I122" s="182"/>
      <c r="J122" s="182"/>
      <c r="K122" s="181"/>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c r="AR122" s="182"/>
      <c r="AS122" s="182"/>
      <c r="AT122" s="182"/>
      <c r="AU122" s="182"/>
      <c r="AV122" s="182"/>
      <c r="AW122" s="182"/>
      <c r="AX122" s="182"/>
      <c r="AY122" s="182"/>
      <c r="AZ122" s="182"/>
      <c r="BA122" s="182"/>
      <c r="BB122" s="182"/>
      <c r="BC122" s="182"/>
      <c r="BD122" s="182"/>
      <c r="BE122" s="182"/>
      <c r="BF122" s="182"/>
      <c r="BG122" s="182"/>
      <c r="BH122" s="182"/>
      <c r="BI122" s="182"/>
      <c r="BJ122" s="182"/>
      <c r="BK122" s="182"/>
      <c r="BL122" s="182"/>
      <c r="BM122" s="182"/>
      <c r="BN122" s="182"/>
      <c r="BO122" s="182"/>
      <c r="BP122" s="182"/>
      <c r="BQ122" s="182"/>
      <c r="BR122" s="182"/>
      <c r="BS122" s="182"/>
      <c r="BT122" s="182"/>
      <c r="BU122" s="182"/>
      <c r="BV122" s="182"/>
      <c r="BW122" s="182"/>
      <c r="BX122" s="182"/>
      <c r="BY122" s="182"/>
      <c r="BZ122" s="182"/>
      <c r="CA122" s="182"/>
      <c r="CB122" s="182"/>
      <c r="CC122" s="182"/>
      <c r="CD122" s="182"/>
      <c r="CE122" s="182"/>
      <c r="CF122" s="182"/>
      <c r="CG122" s="182"/>
      <c r="CH122" s="182"/>
      <c r="CI122" s="182"/>
      <c r="CJ122" s="182"/>
      <c r="CK122" s="182"/>
      <c r="CL122" s="182"/>
      <c r="CM122" s="182"/>
      <c r="CN122" s="182"/>
      <c r="CO122" s="182"/>
      <c r="CP122" s="182"/>
      <c r="CQ122" s="182"/>
      <c r="CR122" s="182"/>
      <c r="CS122" s="182"/>
      <c r="CT122" s="182"/>
      <c r="CU122" s="182"/>
      <c r="CV122" s="182"/>
      <c r="CW122" s="182"/>
      <c r="CX122" s="182"/>
      <c r="CY122" s="182"/>
      <c r="CZ122" s="182"/>
      <c r="DA122" s="182"/>
      <c r="DB122" s="182"/>
      <c r="DC122" s="182"/>
      <c r="DD122" s="182"/>
      <c r="DE122" s="182"/>
      <c r="DF122" s="182"/>
      <c r="DG122" s="182"/>
      <c r="DH122" s="182"/>
      <c r="DI122" s="182"/>
      <c r="DJ122" s="182"/>
      <c r="DK122" s="182"/>
      <c r="DL122" s="182"/>
      <c r="DM122" s="182"/>
      <c r="DN122" s="182"/>
      <c r="DO122" s="182"/>
      <c r="DP122" s="182"/>
      <c r="DQ122" s="182"/>
      <c r="DR122" s="182"/>
      <c r="DS122" s="182"/>
      <c r="DT122" s="182"/>
      <c r="DU122" s="182"/>
      <c r="DV122" s="182"/>
      <c r="DW122" s="182"/>
      <c r="DX122" s="182"/>
      <c r="DY122" s="182"/>
      <c r="DZ122" s="182"/>
      <c r="EA122" s="182"/>
      <c r="EB122" s="182"/>
      <c r="EC122" s="182"/>
      <c r="ED122" s="182"/>
      <c r="EE122" s="182"/>
      <c r="EF122" s="182"/>
      <c r="EG122" s="182"/>
      <c r="EH122" s="182"/>
      <c r="EI122" s="182"/>
      <c r="EJ122" s="182"/>
      <c r="EK122" s="182"/>
      <c r="EL122" s="182"/>
      <c r="EM122" s="182"/>
      <c r="EN122" s="182"/>
      <c r="EO122" s="182"/>
      <c r="EP122" s="182"/>
      <c r="EQ122" s="182"/>
      <c r="ER122" s="182"/>
      <c r="ES122" s="182"/>
      <c r="ET122" s="182"/>
      <c r="EU122" s="182"/>
      <c r="EV122" s="182"/>
      <c r="EW122" s="182"/>
      <c r="EX122" s="182"/>
      <c r="EY122" s="182"/>
      <c r="EZ122" s="182"/>
      <c r="FA122" s="182"/>
      <c r="FB122" s="182"/>
      <c r="FC122" s="182"/>
      <c r="FD122" s="182"/>
      <c r="FE122" s="182"/>
      <c r="FF122" s="182"/>
      <c r="FG122" s="182"/>
      <c r="FH122" s="182"/>
      <c r="FI122" s="182"/>
      <c r="FJ122" s="182"/>
    </row>
    <row r="123" spans="1:166" ht="12.75" customHeight="1">
      <c r="A123" s="181"/>
      <c r="B123" s="182"/>
      <c r="C123" s="182"/>
      <c r="D123" s="182"/>
      <c r="E123" s="181"/>
      <c r="F123" s="181"/>
      <c r="G123" s="182"/>
      <c r="H123" s="182"/>
      <c r="I123" s="182"/>
      <c r="J123" s="182"/>
      <c r="K123" s="181"/>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182"/>
      <c r="AY123" s="182"/>
      <c r="AZ123" s="182"/>
      <c r="BA123" s="182"/>
      <c r="BB123" s="182"/>
      <c r="BC123" s="182"/>
      <c r="BD123" s="182"/>
      <c r="BE123" s="182"/>
      <c r="BF123" s="182"/>
      <c r="BG123" s="182"/>
      <c r="BH123" s="182"/>
      <c r="BI123" s="182"/>
      <c r="BJ123" s="182"/>
      <c r="BK123" s="182"/>
      <c r="BL123" s="182"/>
      <c r="BM123" s="182"/>
      <c r="BN123" s="182"/>
      <c r="BO123" s="182"/>
      <c r="BP123" s="182"/>
      <c r="BQ123" s="182"/>
      <c r="BR123" s="182"/>
      <c r="BS123" s="182"/>
      <c r="BT123" s="182"/>
      <c r="BU123" s="182"/>
      <c r="BV123" s="182"/>
      <c r="BW123" s="182"/>
      <c r="BX123" s="182"/>
      <c r="BY123" s="182"/>
      <c r="BZ123" s="182"/>
      <c r="CA123" s="182"/>
      <c r="CB123" s="182"/>
      <c r="CC123" s="182"/>
      <c r="CD123" s="182"/>
      <c r="CE123" s="182"/>
      <c r="CF123" s="182"/>
      <c r="CG123" s="182"/>
      <c r="CH123" s="182"/>
      <c r="CI123" s="182"/>
      <c r="CJ123" s="182"/>
      <c r="CK123" s="182"/>
      <c r="CL123" s="182"/>
      <c r="CM123" s="182"/>
      <c r="CN123" s="182"/>
      <c r="CO123" s="182"/>
      <c r="CP123" s="182"/>
      <c r="CQ123" s="182"/>
      <c r="CR123" s="182"/>
      <c r="CS123" s="182"/>
      <c r="CT123" s="182"/>
      <c r="CU123" s="182"/>
      <c r="CV123" s="182"/>
      <c r="CW123" s="182"/>
      <c r="CX123" s="182"/>
      <c r="CY123" s="182"/>
      <c r="CZ123" s="182"/>
      <c r="DA123" s="182"/>
      <c r="DB123" s="182"/>
      <c r="DC123" s="182"/>
      <c r="DD123" s="182"/>
      <c r="DE123" s="182"/>
      <c r="DF123" s="182"/>
      <c r="DG123" s="182"/>
      <c r="DH123" s="182"/>
      <c r="DI123" s="182"/>
      <c r="DJ123" s="182"/>
      <c r="DK123" s="182"/>
      <c r="DL123" s="182"/>
      <c r="DM123" s="182"/>
      <c r="DN123" s="182"/>
      <c r="DO123" s="182"/>
      <c r="DP123" s="182"/>
      <c r="DQ123" s="182"/>
      <c r="DR123" s="182"/>
      <c r="DS123" s="182"/>
      <c r="DT123" s="182"/>
      <c r="DU123" s="182"/>
      <c r="DV123" s="182"/>
      <c r="DW123" s="182"/>
      <c r="DX123" s="182"/>
      <c r="DY123" s="182"/>
      <c r="DZ123" s="182"/>
      <c r="EA123" s="182"/>
      <c r="EB123" s="182"/>
      <c r="EC123" s="182"/>
      <c r="ED123" s="182"/>
      <c r="EE123" s="182"/>
      <c r="EF123" s="182"/>
      <c r="EG123" s="182"/>
      <c r="EH123" s="182"/>
      <c r="EI123" s="182"/>
      <c r="EJ123" s="182"/>
      <c r="EK123" s="182"/>
      <c r="EL123" s="182"/>
      <c r="EM123" s="182"/>
      <c r="EN123" s="182"/>
      <c r="EO123" s="182"/>
      <c r="EP123" s="182"/>
      <c r="EQ123" s="182"/>
      <c r="ER123" s="182"/>
      <c r="ES123" s="182"/>
      <c r="ET123" s="182"/>
      <c r="EU123" s="182"/>
      <c r="EV123" s="182"/>
      <c r="EW123" s="182"/>
      <c r="EX123" s="182"/>
      <c r="EY123" s="182"/>
      <c r="EZ123" s="182"/>
      <c r="FA123" s="182"/>
      <c r="FB123" s="182"/>
      <c r="FC123" s="182"/>
      <c r="FD123" s="182"/>
      <c r="FE123" s="182"/>
      <c r="FF123" s="182"/>
      <c r="FG123" s="182"/>
      <c r="FH123" s="182"/>
      <c r="FI123" s="182"/>
      <c r="FJ123" s="182"/>
    </row>
    <row r="124" spans="1:166" ht="12.75" customHeight="1">
      <c r="A124" s="181"/>
      <c r="B124" s="182"/>
      <c r="C124" s="182"/>
      <c r="D124" s="182"/>
      <c r="E124" s="181"/>
      <c r="F124" s="181"/>
      <c r="G124" s="182"/>
      <c r="H124" s="182"/>
      <c r="I124" s="182"/>
      <c r="J124" s="182"/>
      <c r="K124" s="181"/>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c r="AR124" s="182"/>
      <c r="AS124" s="182"/>
      <c r="AT124" s="182"/>
      <c r="AU124" s="182"/>
      <c r="AV124" s="182"/>
      <c r="AW124" s="182"/>
      <c r="AX124" s="182"/>
      <c r="AY124" s="182"/>
      <c r="AZ124" s="182"/>
      <c r="BA124" s="182"/>
      <c r="BB124" s="182"/>
      <c r="BC124" s="182"/>
      <c r="BD124" s="182"/>
      <c r="BE124" s="182"/>
      <c r="BF124" s="182"/>
      <c r="BG124" s="182"/>
      <c r="BH124" s="182"/>
      <c r="BI124" s="182"/>
      <c r="BJ124" s="182"/>
      <c r="BK124" s="182"/>
      <c r="BL124" s="182"/>
      <c r="BM124" s="182"/>
      <c r="BN124" s="182"/>
      <c r="BO124" s="182"/>
      <c r="BP124" s="182"/>
      <c r="BQ124" s="182"/>
      <c r="BR124" s="182"/>
      <c r="BS124" s="182"/>
      <c r="BT124" s="182"/>
      <c r="BU124" s="182"/>
      <c r="BV124" s="182"/>
      <c r="BW124" s="182"/>
      <c r="BX124" s="182"/>
      <c r="BY124" s="182"/>
      <c r="BZ124" s="182"/>
      <c r="CA124" s="182"/>
      <c r="CB124" s="182"/>
      <c r="CC124" s="182"/>
      <c r="CD124" s="182"/>
      <c r="CE124" s="182"/>
      <c r="CF124" s="182"/>
      <c r="CG124" s="182"/>
      <c r="CH124" s="182"/>
      <c r="CI124" s="182"/>
      <c r="CJ124" s="182"/>
      <c r="CK124" s="182"/>
      <c r="CL124" s="182"/>
      <c r="CM124" s="182"/>
      <c r="CN124" s="182"/>
      <c r="CO124" s="182"/>
      <c r="CP124" s="182"/>
      <c r="CQ124" s="182"/>
      <c r="CR124" s="182"/>
      <c r="CS124" s="182"/>
      <c r="CT124" s="182"/>
      <c r="CU124" s="182"/>
      <c r="CV124" s="182"/>
      <c r="CW124" s="182"/>
      <c r="CX124" s="182"/>
      <c r="CY124" s="182"/>
      <c r="CZ124" s="182"/>
      <c r="DA124" s="182"/>
      <c r="DB124" s="182"/>
      <c r="DC124" s="182"/>
      <c r="DD124" s="182"/>
      <c r="DE124" s="182"/>
      <c r="DF124" s="182"/>
      <c r="DG124" s="182"/>
      <c r="DH124" s="182"/>
      <c r="DI124" s="182"/>
      <c r="DJ124" s="182"/>
      <c r="DK124" s="182"/>
      <c r="DL124" s="182"/>
      <c r="DM124" s="182"/>
      <c r="DN124" s="182"/>
      <c r="DO124" s="182"/>
      <c r="DP124" s="182"/>
      <c r="DQ124" s="182"/>
      <c r="DR124" s="182"/>
      <c r="DS124" s="182"/>
      <c r="DT124" s="182"/>
      <c r="DU124" s="182"/>
      <c r="DV124" s="182"/>
      <c r="DW124" s="182"/>
      <c r="DX124" s="182"/>
      <c r="DY124" s="182"/>
      <c r="DZ124" s="182"/>
      <c r="EA124" s="182"/>
      <c r="EB124" s="182"/>
      <c r="EC124" s="182"/>
      <c r="ED124" s="182"/>
      <c r="EE124" s="182"/>
      <c r="EF124" s="182"/>
      <c r="EG124" s="182"/>
      <c r="EH124" s="182"/>
      <c r="EI124" s="182"/>
      <c r="EJ124" s="182"/>
      <c r="EK124" s="182"/>
      <c r="EL124" s="182"/>
      <c r="EM124" s="182"/>
      <c r="EN124" s="182"/>
      <c r="EO124" s="182"/>
      <c r="EP124" s="182"/>
      <c r="EQ124" s="182"/>
      <c r="ER124" s="182"/>
      <c r="ES124" s="182"/>
      <c r="ET124" s="182"/>
      <c r="EU124" s="182"/>
      <c r="EV124" s="182"/>
      <c r="EW124" s="182"/>
      <c r="EX124" s="182"/>
      <c r="EY124" s="182"/>
      <c r="EZ124" s="182"/>
      <c r="FA124" s="182"/>
      <c r="FB124" s="182"/>
      <c r="FC124" s="182"/>
      <c r="FD124" s="182"/>
      <c r="FE124" s="182"/>
      <c r="FF124" s="182"/>
      <c r="FG124" s="182"/>
      <c r="FH124" s="182"/>
      <c r="FI124" s="182"/>
      <c r="FJ124" s="182"/>
    </row>
    <row r="125" spans="1:166" ht="12.75" customHeight="1">
      <c r="A125" s="181"/>
      <c r="B125" s="182"/>
      <c r="C125" s="182"/>
      <c r="D125" s="182"/>
      <c r="E125" s="181"/>
      <c r="F125" s="181"/>
      <c r="G125" s="182"/>
      <c r="H125" s="182"/>
      <c r="I125" s="182"/>
      <c r="J125" s="182"/>
      <c r="K125" s="181"/>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2"/>
      <c r="AZ125" s="182"/>
      <c r="BA125" s="182"/>
      <c r="BB125" s="182"/>
      <c r="BC125" s="182"/>
      <c r="BD125" s="182"/>
      <c r="BE125" s="182"/>
      <c r="BF125" s="182"/>
      <c r="BG125" s="182"/>
      <c r="BH125" s="182"/>
      <c r="BI125" s="182"/>
      <c r="BJ125" s="182"/>
      <c r="BK125" s="182"/>
      <c r="BL125" s="182"/>
      <c r="BM125" s="182"/>
      <c r="BN125" s="182"/>
      <c r="BO125" s="182"/>
      <c r="BP125" s="182"/>
      <c r="BQ125" s="182"/>
      <c r="BR125" s="182"/>
      <c r="BS125" s="182"/>
      <c r="BT125" s="182"/>
      <c r="BU125" s="182"/>
      <c r="BV125" s="182"/>
      <c r="BW125" s="182"/>
      <c r="BX125" s="182"/>
      <c r="BY125" s="182"/>
      <c r="BZ125" s="182"/>
      <c r="CA125" s="182"/>
      <c r="CB125" s="182"/>
      <c r="CC125" s="182"/>
      <c r="CD125" s="182"/>
      <c r="CE125" s="182"/>
      <c r="CF125" s="182"/>
      <c r="CG125" s="182"/>
      <c r="CH125" s="182"/>
      <c r="CI125" s="182"/>
      <c r="CJ125" s="182"/>
      <c r="CK125" s="182"/>
      <c r="CL125" s="182"/>
      <c r="CM125" s="182"/>
      <c r="CN125" s="182"/>
      <c r="CO125" s="182"/>
      <c r="CP125" s="182"/>
      <c r="CQ125" s="182"/>
      <c r="CR125" s="182"/>
      <c r="CS125" s="182"/>
      <c r="CT125" s="182"/>
      <c r="CU125" s="182"/>
      <c r="CV125" s="182"/>
      <c r="CW125" s="182"/>
      <c r="CX125" s="182"/>
      <c r="CY125" s="182"/>
      <c r="CZ125" s="182"/>
      <c r="DA125" s="182"/>
      <c r="DB125" s="182"/>
      <c r="DC125" s="182"/>
      <c r="DD125" s="182"/>
      <c r="DE125" s="182"/>
      <c r="DF125" s="182"/>
      <c r="DG125" s="182"/>
      <c r="DH125" s="182"/>
      <c r="DI125" s="182"/>
      <c r="DJ125" s="182"/>
      <c r="DK125" s="182"/>
      <c r="DL125" s="182"/>
      <c r="DM125" s="182"/>
      <c r="DN125" s="182"/>
      <c r="DO125" s="182"/>
      <c r="DP125" s="182"/>
      <c r="DQ125" s="182"/>
      <c r="DR125" s="182"/>
      <c r="DS125" s="182"/>
      <c r="DT125" s="182"/>
      <c r="DU125" s="182"/>
      <c r="DV125" s="182"/>
      <c r="DW125" s="182"/>
      <c r="DX125" s="182"/>
      <c r="DY125" s="182"/>
      <c r="DZ125" s="182"/>
      <c r="EA125" s="182"/>
      <c r="EB125" s="182"/>
      <c r="EC125" s="182"/>
      <c r="ED125" s="182"/>
      <c r="EE125" s="182"/>
      <c r="EF125" s="182"/>
      <c r="EG125" s="182"/>
      <c r="EH125" s="182"/>
      <c r="EI125" s="182"/>
      <c r="EJ125" s="182"/>
      <c r="EK125" s="182"/>
      <c r="EL125" s="182"/>
      <c r="EM125" s="182"/>
      <c r="EN125" s="182"/>
      <c r="EO125" s="182"/>
      <c r="EP125" s="182"/>
      <c r="EQ125" s="182"/>
      <c r="ER125" s="182"/>
      <c r="ES125" s="182"/>
      <c r="ET125" s="182"/>
      <c r="EU125" s="182"/>
      <c r="EV125" s="182"/>
      <c r="EW125" s="182"/>
      <c r="EX125" s="182"/>
      <c r="EY125" s="182"/>
      <c r="EZ125" s="182"/>
      <c r="FA125" s="182"/>
      <c r="FB125" s="182"/>
      <c r="FC125" s="182"/>
      <c r="FD125" s="182"/>
      <c r="FE125" s="182"/>
      <c r="FF125" s="182"/>
      <c r="FG125" s="182"/>
      <c r="FH125" s="182"/>
      <c r="FI125" s="182"/>
      <c r="FJ125" s="182"/>
    </row>
    <row r="126" spans="1:166" ht="12.75" customHeight="1">
      <c r="A126" s="181"/>
      <c r="B126" s="182"/>
      <c r="C126" s="182"/>
      <c r="D126" s="182"/>
      <c r="E126" s="181"/>
      <c r="F126" s="181"/>
      <c r="G126" s="182"/>
      <c r="H126" s="182"/>
      <c r="I126" s="182"/>
      <c r="J126" s="182"/>
      <c r="K126" s="181"/>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c r="AR126" s="182"/>
      <c r="AS126" s="182"/>
      <c r="AT126" s="182"/>
      <c r="AU126" s="182"/>
      <c r="AV126" s="182"/>
      <c r="AW126" s="182"/>
      <c r="AX126" s="182"/>
      <c r="AY126" s="182"/>
      <c r="AZ126" s="182"/>
      <c r="BA126" s="182"/>
      <c r="BB126" s="182"/>
      <c r="BC126" s="182"/>
      <c r="BD126" s="182"/>
      <c r="BE126" s="182"/>
      <c r="BF126" s="182"/>
      <c r="BG126" s="182"/>
      <c r="BH126" s="182"/>
      <c r="BI126" s="182"/>
      <c r="BJ126" s="182"/>
      <c r="BK126" s="182"/>
      <c r="BL126" s="182"/>
      <c r="BM126" s="182"/>
      <c r="BN126" s="182"/>
      <c r="BO126" s="182"/>
      <c r="BP126" s="182"/>
      <c r="BQ126" s="182"/>
      <c r="BR126" s="182"/>
      <c r="BS126" s="182"/>
      <c r="BT126" s="182"/>
      <c r="BU126" s="182"/>
      <c r="BV126" s="182"/>
      <c r="BW126" s="182"/>
      <c r="BX126" s="182"/>
      <c r="BY126" s="182"/>
      <c r="BZ126" s="182"/>
      <c r="CA126" s="182"/>
      <c r="CB126" s="182"/>
      <c r="CC126" s="182"/>
      <c r="CD126" s="182"/>
      <c r="CE126" s="182"/>
      <c r="CF126" s="182"/>
      <c r="CG126" s="182"/>
      <c r="CH126" s="182"/>
      <c r="CI126" s="182"/>
      <c r="CJ126" s="182"/>
      <c r="CK126" s="182"/>
      <c r="CL126" s="182"/>
      <c r="CM126" s="182"/>
      <c r="CN126" s="182"/>
      <c r="CO126" s="182"/>
      <c r="CP126" s="182"/>
      <c r="CQ126" s="182"/>
      <c r="CR126" s="182"/>
      <c r="CS126" s="182"/>
      <c r="CT126" s="182"/>
      <c r="CU126" s="182"/>
      <c r="CV126" s="182"/>
      <c r="CW126" s="182"/>
      <c r="CX126" s="182"/>
      <c r="CY126" s="182"/>
      <c r="CZ126" s="182"/>
      <c r="DA126" s="182"/>
      <c r="DB126" s="182"/>
      <c r="DC126" s="182"/>
      <c r="DD126" s="182"/>
      <c r="DE126" s="182"/>
      <c r="DF126" s="182"/>
      <c r="DG126" s="182"/>
      <c r="DH126" s="182"/>
      <c r="DI126" s="182"/>
      <c r="DJ126" s="182"/>
      <c r="DK126" s="182"/>
      <c r="DL126" s="182"/>
      <c r="DM126" s="182"/>
      <c r="DN126" s="182"/>
      <c r="DO126" s="182"/>
      <c r="DP126" s="182"/>
      <c r="DQ126" s="182"/>
      <c r="DR126" s="182"/>
      <c r="DS126" s="182"/>
      <c r="DT126" s="182"/>
      <c r="DU126" s="182"/>
      <c r="DV126" s="182"/>
      <c r="DW126" s="182"/>
      <c r="DX126" s="182"/>
      <c r="DY126" s="182"/>
      <c r="DZ126" s="182"/>
      <c r="EA126" s="182"/>
      <c r="EB126" s="182"/>
      <c r="EC126" s="182"/>
      <c r="ED126" s="182"/>
      <c r="EE126" s="182"/>
      <c r="EF126" s="182"/>
      <c r="EG126" s="182"/>
      <c r="EH126" s="182"/>
      <c r="EI126" s="182"/>
      <c r="EJ126" s="182"/>
      <c r="EK126" s="182"/>
      <c r="EL126" s="182"/>
      <c r="EM126" s="182"/>
      <c r="EN126" s="182"/>
      <c r="EO126" s="182"/>
      <c r="EP126" s="182"/>
      <c r="EQ126" s="182"/>
      <c r="ER126" s="182"/>
      <c r="ES126" s="182"/>
      <c r="ET126" s="182"/>
      <c r="EU126" s="182"/>
      <c r="EV126" s="182"/>
      <c r="EW126" s="182"/>
      <c r="EX126" s="182"/>
      <c r="EY126" s="182"/>
      <c r="EZ126" s="182"/>
      <c r="FA126" s="182"/>
      <c r="FB126" s="182"/>
      <c r="FC126" s="182"/>
      <c r="FD126" s="182"/>
      <c r="FE126" s="182"/>
      <c r="FF126" s="182"/>
      <c r="FG126" s="182"/>
      <c r="FH126" s="182"/>
      <c r="FI126" s="182"/>
      <c r="FJ126" s="182"/>
    </row>
    <row r="127" spans="1:166" ht="12.75" customHeight="1">
      <c r="A127" s="181"/>
      <c r="B127" s="182"/>
      <c r="C127" s="182"/>
      <c r="D127" s="182"/>
      <c r="E127" s="181"/>
      <c r="F127" s="181"/>
      <c r="G127" s="182"/>
      <c r="H127" s="182"/>
      <c r="I127" s="182"/>
      <c r="J127" s="182"/>
      <c r="K127" s="181"/>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c r="AR127" s="182"/>
      <c r="AS127" s="182"/>
      <c r="AT127" s="182"/>
      <c r="AU127" s="182"/>
      <c r="AV127" s="182"/>
      <c r="AW127" s="182"/>
      <c r="AX127" s="182"/>
      <c r="AY127" s="182"/>
      <c r="AZ127" s="182"/>
      <c r="BA127" s="182"/>
      <c r="BB127" s="182"/>
      <c r="BC127" s="182"/>
      <c r="BD127" s="182"/>
      <c r="BE127" s="182"/>
      <c r="BF127" s="182"/>
      <c r="BG127" s="182"/>
      <c r="BH127" s="182"/>
      <c r="BI127" s="182"/>
      <c r="BJ127" s="182"/>
      <c r="BK127" s="182"/>
      <c r="BL127" s="182"/>
      <c r="BM127" s="182"/>
      <c r="BN127" s="182"/>
      <c r="BO127" s="182"/>
      <c r="BP127" s="182"/>
      <c r="BQ127" s="182"/>
      <c r="BR127" s="182"/>
      <c r="BS127" s="182"/>
      <c r="BT127" s="182"/>
      <c r="BU127" s="182"/>
      <c r="BV127" s="182"/>
      <c r="BW127" s="182"/>
      <c r="BX127" s="182"/>
      <c r="BY127" s="182"/>
      <c r="BZ127" s="182"/>
      <c r="CA127" s="182"/>
      <c r="CB127" s="182"/>
      <c r="CC127" s="182"/>
      <c r="CD127" s="182"/>
      <c r="CE127" s="182"/>
      <c r="CF127" s="182"/>
      <c r="CG127" s="182"/>
      <c r="CH127" s="182"/>
      <c r="CI127" s="182"/>
      <c r="CJ127" s="182"/>
      <c r="CK127" s="182"/>
      <c r="CL127" s="182"/>
      <c r="CM127" s="182"/>
      <c r="CN127" s="182"/>
      <c r="CO127" s="182"/>
      <c r="CP127" s="182"/>
      <c r="CQ127" s="182"/>
      <c r="CR127" s="182"/>
      <c r="CS127" s="182"/>
      <c r="CT127" s="182"/>
      <c r="CU127" s="182"/>
      <c r="CV127" s="182"/>
      <c r="CW127" s="182"/>
      <c r="CX127" s="182"/>
      <c r="CY127" s="182"/>
      <c r="CZ127" s="182"/>
      <c r="DA127" s="182"/>
      <c r="DB127" s="182"/>
      <c r="DC127" s="182"/>
      <c r="DD127" s="182"/>
      <c r="DE127" s="182"/>
      <c r="DF127" s="182"/>
      <c r="DG127" s="182"/>
      <c r="DH127" s="182"/>
      <c r="DI127" s="182"/>
      <c r="DJ127" s="182"/>
      <c r="DK127" s="182"/>
      <c r="DL127" s="182"/>
      <c r="DM127" s="182"/>
      <c r="DN127" s="182"/>
      <c r="DO127" s="182"/>
      <c r="DP127" s="182"/>
      <c r="DQ127" s="182"/>
      <c r="DR127" s="182"/>
      <c r="DS127" s="182"/>
      <c r="DT127" s="182"/>
      <c r="DU127" s="182"/>
      <c r="DV127" s="182"/>
      <c r="DW127" s="182"/>
      <c r="DX127" s="182"/>
      <c r="DY127" s="182"/>
      <c r="DZ127" s="182"/>
      <c r="EA127" s="182"/>
      <c r="EB127" s="182"/>
      <c r="EC127" s="182"/>
      <c r="ED127" s="182"/>
      <c r="EE127" s="182"/>
      <c r="EF127" s="182"/>
      <c r="EG127" s="182"/>
      <c r="EH127" s="182"/>
      <c r="EI127" s="182"/>
      <c r="EJ127" s="182"/>
      <c r="EK127" s="182"/>
      <c r="EL127" s="182"/>
      <c r="EM127" s="182"/>
      <c r="EN127" s="182"/>
      <c r="EO127" s="182"/>
      <c r="EP127" s="182"/>
      <c r="EQ127" s="182"/>
      <c r="ER127" s="182"/>
      <c r="ES127" s="182"/>
      <c r="ET127" s="182"/>
      <c r="EU127" s="182"/>
      <c r="EV127" s="182"/>
      <c r="EW127" s="182"/>
      <c r="EX127" s="182"/>
      <c r="EY127" s="182"/>
      <c r="EZ127" s="182"/>
      <c r="FA127" s="182"/>
      <c r="FB127" s="182"/>
      <c r="FC127" s="182"/>
      <c r="FD127" s="182"/>
      <c r="FE127" s="182"/>
      <c r="FF127" s="182"/>
      <c r="FG127" s="182"/>
      <c r="FH127" s="182"/>
      <c r="FI127" s="182"/>
      <c r="FJ127" s="182"/>
    </row>
    <row r="128" spans="1:166" ht="12.75" customHeight="1">
      <c r="A128" s="181"/>
      <c r="B128" s="182"/>
      <c r="C128" s="182"/>
      <c r="D128" s="182"/>
      <c r="E128" s="181"/>
      <c r="F128" s="181"/>
      <c r="G128" s="182"/>
      <c r="H128" s="182"/>
      <c r="I128" s="182"/>
      <c r="J128" s="182"/>
      <c r="K128" s="181"/>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c r="AR128" s="182"/>
      <c r="AS128" s="182"/>
      <c r="AT128" s="182"/>
      <c r="AU128" s="182"/>
      <c r="AV128" s="182"/>
      <c r="AW128" s="182"/>
      <c r="AX128" s="182"/>
      <c r="AY128" s="182"/>
      <c r="AZ128" s="182"/>
      <c r="BA128" s="182"/>
      <c r="BB128" s="182"/>
      <c r="BC128" s="182"/>
      <c r="BD128" s="182"/>
      <c r="BE128" s="182"/>
      <c r="BF128" s="182"/>
      <c r="BG128" s="182"/>
      <c r="BH128" s="182"/>
      <c r="BI128" s="182"/>
      <c r="BJ128" s="182"/>
      <c r="BK128" s="182"/>
      <c r="BL128" s="182"/>
      <c r="BM128" s="182"/>
      <c r="BN128" s="182"/>
      <c r="BO128" s="182"/>
      <c r="BP128" s="182"/>
      <c r="BQ128" s="182"/>
      <c r="BR128" s="182"/>
      <c r="BS128" s="182"/>
      <c r="BT128" s="182"/>
      <c r="BU128" s="182"/>
      <c r="BV128" s="182"/>
      <c r="BW128" s="182"/>
      <c r="BX128" s="182"/>
      <c r="BY128" s="182"/>
      <c r="BZ128" s="182"/>
      <c r="CA128" s="182"/>
      <c r="CB128" s="182"/>
      <c r="CC128" s="182"/>
      <c r="CD128" s="182"/>
      <c r="CE128" s="182"/>
      <c r="CF128" s="182"/>
      <c r="CG128" s="182"/>
      <c r="CH128" s="182"/>
      <c r="CI128" s="182"/>
      <c r="CJ128" s="182"/>
      <c r="CK128" s="182"/>
      <c r="CL128" s="182"/>
      <c r="CM128" s="182"/>
      <c r="CN128" s="182"/>
      <c r="CO128" s="182"/>
      <c r="CP128" s="182"/>
      <c r="CQ128" s="182"/>
      <c r="CR128" s="182"/>
      <c r="CS128" s="182"/>
      <c r="CT128" s="182"/>
      <c r="CU128" s="182"/>
      <c r="CV128" s="182"/>
      <c r="CW128" s="182"/>
      <c r="CX128" s="182"/>
      <c r="CY128" s="182"/>
      <c r="CZ128" s="182"/>
      <c r="DA128" s="182"/>
      <c r="DB128" s="182"/>
      <c r="DC128" s="182"/>
      <c r="DD128" s="182"/>
      <c r="DE128" s="182"/>
      <c r="DF128" s="182"/>
      <c r="DG128" s="182"/>
      <c r="DH128" s="182"/>
      <c r="DI128" s="182"/>
      <c r="DJ128" s="182"/>
      <c r="DK128" s="182"/>
      <c r="DL128" s="182"/>
      <c r="DM128" s="182"/>
      <c r="DN128" s="182"/>
      <c r="DO128" s="182"/>
      <c r="DP128" s="182"/>
      <c r="DQ128" s="182"/>
      <c r="DR128" s="182"/>
      <c r="DS128" s="182"/>
      <c r="DT128" s="182"/>
      <c r="DU128" s="182"/>
      <c r="DV128" s="182"/>
      <c r="DW128" s="182"/>
      <c r="DX128" s="182"/>
      <c r="DY128" s="182"/>
      <c r="DZ128" s="182"/>
      <c r="EA128" s="182"/>
      <c r="EB128" s="182"/>
      <c r="EC128" s="182"/>
      <c r="ED128" s="182"/>
      <c r="EE128" s="182"/>
      <c r="EF128" s="182"/>
      <c r="EG128" s="182"/>
      <c r="EH128" s="182"/>
      <c r="EI128" s="182"/>
      <c r="EJ128" s="182"/>
      <c r="EK128" s="182"/>
      <c r="EL128" s="182"/>
      <c r="EM128" s="182"/>
      <c r="EN128" s="182"/>
      <c r="EO128" s="182"/>
      <c r="EP128" s="182"/>
      <c r="EQ128" s="182"/>
      <c r="ER128" s="182"/>
      <c r="ES128" s="182"/>
      <c r="ET128" s="182"/>
      <c r="EU128" s="182"/>
      <c r="EV128" s="182"/>
      <c r="EW128" s="182"/>
      <c r="EX128" s="182"/>
      <c r="EY128" s="182"/>
      <c r="EZ128" s="182"/>
      <c r="FA128" s="182"/>
      <c r="FB128" s="182"/>
      <c r="FC128" s="182"/>
      <c r="FD128" s="182"/>
      <c r="FE128" s="182"/>
      <c r="FF128" s="182"/>
      <c r="FG128" s="182"/>
      <c r="FH128" s="182"/>
      <c r="FI128" s="182"/>
      <c r="FJ128" s="182"/>
    </row>
    <row r="129" spans="1:166" ht="12.75" customHeight="1">
      <c r="A129" s="181"/>
      <c r="B129" s="182"/>
      <c r="C129" s="182"/>
      <c r="D129" s="182"/>
      <c r="E129" s="181"/>
      <c r="F129" s="181"/>
      <c r="G129" s="182"/>
      <c r="H129" s="182"/>
      <c r="I129" s="182"/>
      <c r="J129" s="182"/>
      <c r="K129" s="181"/>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2"/>
      <c r="AP129" s="182"/>
      <c r="AQ129" s="182"/>
      <c r="AR129" s="182"/>
      <c r="AS129" s="182"/>
      <c r="AT129" s="182"/>
      <c r="AU129" s="182"/>
      <c r="AV129" s="182"/>
      <c r="AW129" s="182"/>
      <c r="AX129" s="182"/>
      <c r="AY129" s="182"/>
      <c r="AZ129" s="182"/>
      <c r="BA129" s="182"/>
      <c r="BB129" s="182"/>
      <c r="BC129" s="182"/>
      <c r="BD129" s="182"/>
      <c r="BE129" s="182"/>
      <c r="BF129" s="182"/>
      <c r="BG129" s="182"/>
      <c r="BH129" s="182"/>
      <c r="BI129" s="182"/>
      <c r="BJ129" s="182"/>
      <c r="BK129" s="182"/>
      <c r="BL129" s="182"/>
      <c r="BM129" s="182"/>
      <c r="BN129" s="182"/>
      <c r="BO129" s="182"/>
      <c r="BP129" s="182"/>
      <c r="BQ129" s="182"/>
      <c r="BR129" s="182"/>
      <c r="BS129" s="182"/>
      <c r="BT129" s="182"/>
      <c r="BU129" s="182"/>
      <c r="BV129" s="182"/>
      <c r="BW129" s="182"/>
      <c r="BX129" s="182"/>
      <c r="BY129" s="182"/>
      <c r="BZ129" s="182"/>
      <c r="CA129" s="182"/>
      <c r="CB129" s="182"/>
      <c r="CC129" s="182"/>
      <c r="CD129" s="182"/>
      <c r="CE129" s="182"/>
      <c r="CF129" s="182"/>
      <c r="CG129" s="182"/>
      <c r="CH129" s="182"/>
      <c r="CI129" s="182"/>
      <c r="CJ129" s="182"/>
      <c r="CK129" s="182"/>
      <c r="CL129" s="182"/>
      <c r="CM129" s="182"/>
      <c r="CN129" s="182"/>
      <c r="CO129" s="182"/>
      <c r="CP129" s="182"/>
      <c r="CQ129" s="182"/>
      <c r="CR129" s="182"/>
      <c r="CS129" s="182"/>
      <c r="CT129" s="182"/>
      <c r="CU129" s="182"/>
      <c r="CV129" s="182"/>
      <c r="CW129" s="182"/>
      <c r="CX129" s="182"/>
      <c r="CY129" s="182"/>
      <c r="CZ129" s="182"/>
      <c r="DA129" s="182"/>
      <c r="DB129" s="182"/>
      <c r="DC129" s="182"/>
      <c r="DD129" s="182"/>
      <c r="DE129" s="182"/>
      <c r="DF129" s="182"/>
      <c r="DG129" s="182"/>
      <c r="DH129" s="182"/>
      <c r="DI129" s="182"/>
      <c r="DJ129" s="182"/>
      <c r="DK129" s="182"/>
      <c r="DL129" s="182"/>
      <c r="DM129" s="182"/>
      <c r="DN129" s="182"/>
      <c r="DO129" s="182"/>
      <c r="DP129" s="182"/>
      <c r="DQ129" s="182"/>
      <c r="DR129" s="182"/>
      <c r="DS129" s="182"/>
      <c r="DT129" s="182"/>
      <c r="DU129" s="182"/>
      <c r="DV129" s="182"/>
      <c r="DW129" s="182"/>
      <c r="DX129" s="182"/>
      <c r="DY129" s="182"/>
      <c r="DZ129" s="182"/>
      <c r="EA129" s="182"/>
      <c r="EB129" s="182"/>
      <c r="EC129" s="182"/>
      <c r="ED129" s="182"/>
      <c r="EE129" s="182"/>
      <c r="EF129" s="182"/>
      <c r="EG129" s="182"/>
      <c r="EH129" s="182"/>
      <c r="EI129" s="182"/>
      <c r="EJ129" s="182"/>
      <c r="EK129" s="182"/>
      <c r="EL129" s="182"/>
      <c r="EM129" s="182"/>
      <c r="EN129" s="182"/>
      <c r="EO129" s="182"/>
      <c r="EP129" s="182"/>
      <c r="EQ129" s="182"/>
      <c r="ER129" s="182"/>
      <c r="ES129" s="182"/>
      <c r="ET129" s="182"/>
      <c r="EU129" s="182"/>
      <c r="EV129" s="182"/>
      <c r="EW129" s="182"/>
      <c r="EX129" s="182"/>
      <c r="EY129" s="182"/>
      <c r="EZ129" s="182"/>
      <c r="FA129" s="182"/>
      <c r="FB129" s="182"/>
      <c r="FC129" s="182"/>
      <c r="FD129" s="182"/>
      <c r="FE129" s="182"/>
      <c r="FF129" s="182"/>
      <c r="FG129" s="182"/>
      <c r="FH129" s="182"/>
      <c r="FI129" s="182"/>
      <c r="FJ129" s="182"/>
    </row>
    <row r="130" spans="1:166" ht="12.75" customHeight="1">
      <c r="A130" s="181"/>
      <c r="B130" s="182"/>
      <c r="C130" s="182"/>
      <c r="D130" s="182"/>
      <c r="E130" s="181"/>
      <c r="F130" s="181"/>
      <c r="G130" s="182"/>
      <c r="H130" s="182"/>
      <c r="I130" s="182"/>
      <c r="J130" s="182"/>
      <c r="K130" s="181"/>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c r="AR130" s="182"/>
      <c r="AS130" s="182"/>
      <c r="AT130" s="182"/>
      <c r="AU130" s="182"/>
      <c r="AV130" s="182"/>
      <c r="AW130" s="182"/>
      <c r="AX130" s="182"/>
      <c r="AY130" s="182"/>
      <c r="AZ130" s="182"/>
      <c r="BA130" s="182"/>
      <c r="BB130" s="182"/>
      <c r="BC130" s="182"/>
      <c r="BD130" s="182"/>
      <c r="BE130" s="182"/>
      <c r="BF130" s="182"/>
      <c r="BG130" s="182"/>
      <c r="BH130" s="182"/>
      <c r="BI130" s="182"/>
      <c r="BJ130" s="182"/>
      <c r="BK130" s="182"/>
      <c r="BL130" s="182"/>
      <c r="BM130" s="182"/>
      <c r="BN130" s="182"/>
      <c r="BO130" s="182"/>
      <c r="BP130" s="182"/>
      <c r="BQ130" s="182"/>
      <c r="BR130" s="182"/>
      <c r="BS130" s="182"/>
      <c r="BT130" s="182"/>
      <c r="BU130" s="182"/>
      <c r="BV130" s="182"/>
      <c r="BW130" s="182"/>
      <c r="BX130" s="182"/>
      <c r="BY130" s="182"/>
      <c r="BZ130" s="182"/>
      <c r="CA130" s="182"/>
      <c r="CB130" s="182"/>
      <c r="CC130" s="182"/>
      <c r="CD130" s="182"/>
      <c r="CE130" s="182"/>
      <c r="CF130" s="182"/>
      <c r="CG130" s="182"/>
      <c r="CH130" s="182"/>
      <c r="CI130" s="182"/>
      <c r="CJ130" s="182"/>
      <c r="CK130" s="182"/>
      <c r="CL130" s="182"/>
      <c r="CM130" s="182"/>
      <c r="CN130" s="182"/>
      <c r="CO130" s="182"/>
      <c r="CP130" s="182"/>
      <c r="CQ130" s="182"/>
      <c r="CR130" s="182"/>
      <c r="CS130" s="182"/>
      <c r="CT130" s="182"/>
      <c r="CU130" s="182"/>
      <c r="CV130" s="182"/>
      <c r="CW130" s="182"/>
      <c r="CX130" s="182"/>
      <c r="CY130" s="182"/>
      <c r="CZ130" s="182"/>
      <c r="DA130" s="182"/>
      <c r="DB130" s="182"/>
      <c r="DC130" s="182"/>
      <c r="DD130" s="182"/>
      <c r="DE130" s="182"/>
      <c r="DF130" s="182"/>
      <c r="DG130" s="182"/>
      <c r="DH130" s="182"/>
      <c r="DI130" s="182"/>
      <c r="DJ130" s="182"/>
      <c r="DK130" s="182"/>
      <c r="DL130" s="182"/>
      <c r="DM130" s="182"/>
      <c r="DN130" s="182"/>
      <c r="DO130" s="182"/>
      <c r="DP130" s="182"/>
      <c r="DQ130" s="182"/>
      <c r="DR130" s="182"/>
      <c r="DS130" s="182"/>
      <c r="DT130" s="182"/>
      <c r="DU130" s="182"/>
      <c r="DV130" s="182"/>
      <c r="DW130" s="182"/>
      <c r="DX130" s="182"/>
      <c r="DY130" s="182"/>
      <c r="DZ130" s="182"/>
      <c r="EA130" s="182"/>
      <c r="EB130" s="182"/>
      <c r="EC130" s="182"/>
      <c r="ED130" s="182"/>
      <c r="EE130" s="182"/>
      <c r="EF130" s="182"/>
      <c r="EG130" s="182"/>
      <c r="EH130" s="182"/>
      <c r="EI130" s="182"/>
      <c r="EJ130" s="182"/>
      <c r="EK130" s="182"/>
      <c r="EL130" s="182"/>
      <c r="EM130" s="182"/>
      <c r="EN130" s="182"/>
      <c r="EO130" s="182"/>
      <c r="EP130" s="182"/>
      <c r="EQ130" s="182"/>
      <c r="ER130" s="182"/>
      <c r="ES130" s="182"/>
      <c r="ET130" s="182"/>
      <c r="EU130" s="182"/>
      <c r="EV130" s="182"/>
      <c r="EW130" s="182"/>
      <c r="EX130" s="182"/>
      <c r="EY130" s="182"/>
      <c r="EZ130" s="182"/>
      <c r="FA130" s="182"/>
      <c r="FB130" s="182"/>
      <c r="FC130" s="182"/>
      <c r="FD130" s="182"/>
      <c r="FE130" s="182"/>
      <c r="FF130" s="182"/>
      <c r="FG130" s="182"/>
      <c r="FH130" s="182"/>
      <c r="FI130" s="182"/>
      <c r="FJ130" s="182"/>
    </row>
    <row r="131" spans="1:166" ht="12.75" customHeight="1">
      <c r="A131" s="181"/>
      <c r="B131" s="182"/>
      <c r="C131" s="182"/>
      <c r="D131" s="182"/>
      <c r="E131" s="181"/>
      <c r="F131" s="181"/>
      <c r="G131" s="182"/>
      <c r="H131" s="182"/>
      <c r="I131" s="182"/>
      <c r="J131" s="182"/>
      <c r="K131" s="181"/>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2"/>
      <c r="AZ131" s="182"/>
      <c r="BA131" s="182"/>
      <c r="BB131" s="182"/>
      <c r="BC131" s="182"/>
      <c r="BD131" s="182"/>
      <c r="BE131" s="182"/>
      <c r="BF131" s="182"/>
      <c r="BG131" s="182"/>
      <c r="BH131" s="182"/>
      <c r="BI131" s="182"/>
      <c r="BJ131" s="182"/>
      <c r="BK131" s="182"/>
      <c r="BL131" s="182"/>
      <c r="BM131" s="182"/>
      <c r="BN131" s="182"/>
      <c r="BO131" s="182"/>
      <c r="BP131" s="182"/>
      <c r="BQ131" s="182"/>
      <c r="BR131" s="182"/>
      <c r="BS131" s="182"/>
      <c r="BT131" s="182"/>
      <c r="BU131" s="182"/>
      <c r="BV131" s="182"/>
      <c r="BW131" s="182"/>
      <c r="BX131" s="182"/>
      <c r="BY131" s="182"/>
      <c r="BZ131" s="182"/>
      <c r="CA131" s="182"/>
      <c r="CB131" s="182"/>
      <c r="CC131" s="182"/>
      <c r="CD131" s="182"/>
      <c r="CE131" s="182"/>
      <c r="CF131" s="182"/>
      <c r="CG131" s="182"/>
      <c r="CH131" s="182"/>
      <c r="CI131" s="182"/>
      <c r="CJ131" s="182"/>
      <c r="CK131" s="182"/>
      <c r="CL131" s="182"/>
      <c r="CM131" s="182"/>
      <c r="CN131" s="182"/>
      <c r="CO131" s="182"/>
      <c r="CP131" s="182"/>
      <c r="CQ131" s="182"/>
      <c r="CR131" s="182"/>
      <c r="CS131" s="182"/>
      <c r="CT131" s="182"/>
      <c r="CU131" s="182"/>
      <c r="CV131" s="182"/>
      <c r="CW131" s="182"/>
      <c r="CX131" s="182"/>
      <c r="CY131" s="182"/>
      <c r="CZ131" s="182"/>
      <c r="DA131" s="182"/>
      <c r="DB131" s="182"/>
      <c r="DC131" s="182"/>
      <c r="DD131" s="182"/>
      <c r="DE131" s="182"/>
      <c r="DF131" s="182"/>
      <c r="DG131" s="182"/>
      <c r="DH131" s="182"/>
      <c r="DI131" s="182"/>
      <c r="DJ131" s="182"/>
      <c r="DK131" s="182"/>
      <c r="DL131" s="182"/>
      <c r="DM131" s="182"/>
      <c r="DN131" s="182"/>
      <c r="DO131" s="182"/>
      <c r="DP131" s="182"/>
      <c r="DQ131" s="182"/>
      <c r="DR131" s="182"/>
      <c r="DS131" s="182"/>
      <c r="DT131" s="182"/>
      <c r="DU131" s="182"/>
      <c r="DV131" s="182"/>
      <c r="DW131" s="182"/>
      <c r="DX131" s="182"/>
      <c r="DY131" s="182"/>
      <c r="DZ131" s="182"/>
      <c r="EA131" s="182"/>
      <c r="EB131" s="182"/>
      <c r="EC131" s="182"/>
      <c r="ED131" s="182"/>
      <c r="EE131" s="182"/>
      <c r="EF131" s="182"/>
      <c r="EG131" s="182"/>
      <c r="EH131" s="182"/>
      <c r="EI131" s="182"/>
      <c r="EJ131" s="182"/>
      <c r="EK131" s="182"/>
      <c r="EL131" s="182"/>
      <c r="EM131" s="182"/>
      <c r="EN131" s="182"/>
      <c r="EO131" s="182"/>
      <c r="EP131" s="182"/>
      <c r="EQ131" s="182"/>
      <c r="ER131" s="182"/>
      <c r="ES131" s="182"/>
      <c r="ET131" s="182"/>
      <c r="EU131" s="182"/>
      <c r="EV131" s="182"/>
      <c r="EW131" s="182"/>
      <c r="EX131" s="182"/>
      <c r="EY131" s="182"/>
      <c r="EZ131" s="182"/>
      <c r="FA131" s="182"/>
      <c r="FB131" s="182"/>
      <c r="FC131" s="182"/>
      <c r="FD131" s="182"/>
      <c r="FE131" s="182"/>
      <c r="FF131" s="182"/>
      <c r="FG131" s="182"/>
      <c r="FH131" s="182"/>
      <c r="FI131" s="182"/>
      <c r="FJ131" s="182"/>
    </row>
    <row r="132" spans="1:166" ht="12.75" customHeight="1">
      <c r="A132" s="181"/>
      <c r="B132" s="182"/>
      <c r="C132" s="182"/>
      <c r="D132" s="182"/>
      <c r="E132" s="181"/>
      <c r="F132" s="181"/>
      <c r="G132" s="182"/>
      <c r="H132" s="182"/>
      <c r="I132" s="182"/>
      <c r="J132" s="182"/>
      <c r="K132" s="181"/>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2"/>
      <c r="AO132" s="182"/>
      <c r="AP132" s="182"/>
      <c r="AQ132" s="182"/>
      <c r="AR132" s="182"/>
      <c r="AS132" s="182"/>
      <c r="AT132" s="182"/>
      <c r="AU132" s="182"/>
      <c r="AV132" s="182"/>
      <c r="AW132" s="182"/>
      <c r="AX132" s="182"/>
      <c r="AY132" s="182"/>
      <c r="AZ132" s="182"/>
      <c r="BA132" s="182"/>
      <c r="BB132" s="182"/>
      <c r="BC132" s="182"/>
      <c r="BD132" s="182"/>
      <c r="BE132" s="182"/>
      <c r="BF132" s="182"/>
      <c r="BG132" s="182"/>
      <c r="BH132" s="182"/>
      <c r="BI132" s="182"/>
      <c r="BJ132" s="182"/>
      <c r="BK132" s="182"/>
      <c r="BL132" s="182"/>
      <c r="BM132" s="182"/>
      <c r="BN132" s="182"/>
      <c r="BO132" s="182"/>
      <c r="BP132" s="182"/>
      <c r="BQ132" s="182"/>
      <c r="BR132" s="182"/>
      <c r="BS132" s="182"/>
      <c r="BT132" s="182"/>
      <c r="BU132" s="182"/>
      <c r="BV132" s="182"/>
      <c r="BW132" s="182"/>
      <c r="BX132" s="182"/>
      <c r="BY132" s="182"/>
      <c r="BZ132" s="182"/>
      <c r="CA132" s="182"/>
      <c r="CB132" s="182"/>
      <c r="CC132" s="182"/>
      <c r="CD132" s="182"/>
      <c r="CE132" s="182"/>
      <c r="CF132" s="182"/>
      <c r="CG132" s="182"/>
      <c r="CH132" s="182"/>
      <c r="CI132" s="182"/>
      <c r="CJ132" s="182"/>
      <c r="CK132" s="182"/>
      <c r="CL132" s="182"/>
      <c r="CM132" s="182"/>
      <c r="CN132" s="182"/>
      <c r="CO132" s="182"/>
      <c r="CP132" s="182"/>
      <c r="CQ132" s="182"/>
      <c r="CR132" s="182"/>
      <c r="CS132" s="182"/>
      <c r="CT132" s="182"/>
      <c r="CU132" s="182"/>
      <c r="CV132" s="182"/>
      <c r="CW132" s="182"/>
      <c r="CX132" s="182"/>
      <c r="CY132" s="182"/>
      <c r="CZ132" s="182"/>
      <c r="DA132" s="182"/>
      <c r="DB132" s="182"/>
      <c r="DC132" s="182"/>
      <c r="DD132" s="182"/>
      <c r="DE132" s="182"/>
      <c r="DF132" s="182"/>
      <c r="DG132" s="182"/>
      <c r="DH132" s="182"/>
      <c r="DI132" s="182"/>
      <c r="DJ132" s="182"/>
      <c r="DK132" s="182"/>
      <c r="DL132" s="182"/>
      <c r="DM132" s="182"/>
      <c r="DN132" s="182"/>
      <c r="DO132" s="182"/>
      <c r="DP132" s="182"/>
      <c r="DQ132" s="182"/>
      <c r="DR132" s="182"/>
      <c r="DS132" s="182"/>
      <c r="DT132" s="182"/>
      <c r="DU132" s="182"/>
      <c r="DV132" s="182"/>
      <c r="DW132" s="182"/>
      <c r="DX132" s="182"/>
      <c r="DY132" s="182"/>
      <c r="DZ132" s="182"/>
      <c r="EA132" s="182"/>
      <c r="EB132" s="182"/>
      <c r="EC132" s="182"/>
      <c r="ED132" s="182"/>
      <c r="EE132" s="182"/>
      <c r="EF132" s="182"/>
      <c r="EG132" s="182"/>
      <c r="EH132" s="182"/>
      <c r="EI132" s="182"/>
      <c r="EJ132" s="182"/>
      <c r="EK132" s="182"/>
      <c r="EL132" s="182"/>
      <c r="EM132" s="182"/>
      <c r="EN132" s="182"/>
      <c r="EO132" s="182"/>
      <c r="EP132" s="182"/>
      <c r="EQ132" s="182"/>
      <c r="ER132" s="182"/>
      <c r="ES132" s="182"/>
      <c r="ET132" s="182"/>
      <c r="EU132" s="182"/>
      <c r="EV132" s="182"/>
      <c r="EW132" s="182"/>
      <c r="EX132" s="182"/>
      <c r="EY132" s="182"/>
      <c r="EZ132" s="182"/>
      <c r="FA132" s="182"/>
      <c r="FB132" s="182"/>
      <c r="FC132" s="182"/>
      <c r="FD132" s="182"/>
      <c r="FE132" s="182"/>
      <c r="FF132" s="182"/>
      <c r="FG132" s="182"/>
      <c r="FH132" s="182"/>
      <c r="FI132" s="182"/>
      <c r="FJ132" s="182"/>
    </row>
    <row r="133" spans="1:166" ht="12.75" customHeight="1">
      <c r="A133" s="181"/>
      <c r="B133" s="182"/>
      <c r="C133" s="182"/>
      <c r="D133" s="182"/>
      <c r="E133" s="181"/>
      <c r="F133" s="181"/>
      <c r="G133" s="182"/>
      <c r="H133" s="182"/>
      <c r="I133" s="182"/>
      <c r="J133" s="182"/>
      <c r="K133" s="181"/>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c r="AG133" s="182"/>
      <c r="AH133" s="182"/>
      <c r="AI133" s="182"/>
      <c r="AJ133" s="182"/>
      <c r="AK133" s="182"/>
      <c r="AL133" s="182"/>
      <c r="AM133" s="182"/>
      <c r="AN133" s="182"/>
      <c r="AO133" s="182"/>
      <c r="AP133" s="182"/>
      <c r="AQ133" s="182"/>
      <c r="AR133" s="182"/>
      <c r="AS133" s="182"/>
      <c r="AT133" s="182"/>
      <c r="AU133" s="182"/>
      <c r="AV133" s="182"/>
      <c r="AW133" s="182"/>
      <c r="AX133" s="182"/>
      <c r="AY133" s="182"/>
      <c r="AZ133" s="182"/>
      <c r="BA133" s="182"/>
      <c r="BB133" s="182"/>
      <c r="BC133" s="182"/>
      <c r="BD133" s="182"/>
      <c r="BE133" s="182"/>
      <c r="BF133" s="182"/>
      <c r="BG133" s="182"/>
      <c r="BH133" s="182"/>
      <c r="BI133" s="182"/>
      <c r="BJ133" s="182"/>
      <c r="BK133" s="182"/>
      <c r="BL133" s="182"/>
      <c r="BM133" s="182"/>
      <c r="BN133" s="182"/>
      <c r="BO133" s="182"/>
      <c r="BP133" s="182"/>
      <c r="BQ133" s="182"/>
      <c r="BR133" s="182"/>
      <c r="BS133" s="182"/>
      <c r="BT133" s="182"/>
      <c r="BU133" s="182"/>
      <c r="BV133" s="182"/>
      <c r="BW133" s="182"/>
      <c r="BX133" s="182"/>
      <c r="BY133" s="182"/>
      <c r="BZ133" s="182"/>
      <c r="CA133" s="182"/>
      <c r="CB133" s="182"/>
      <c r="CC133" s="182"/>
      <c r="CD133" s="182"/>
      <c r="CE133" s="182"/>
      <c r="CF133" s="182"/>
      <c r="CG133" s="182"/>
      <c r="CH133" s="182"/>
      <c r="CI133" s="182"/>
      <c r="CJ133" s="182"/>
      <c r="CK133" s="182"/>
      <c r="CL133" s="182"/>
      <c r="CM133" s="182"/>
      <c r="CN133" s="182"/>
      <c r="CO133" s="182"/>
      <c r="CP133" s="182"/>
      <c r="CQ133" s="182"/>
      <c r="CR133" s="182"/>
      <c r="CS133" s="182"/>
      <c r="CT133" s="182"/>
      <c r="CU133" s="182"/>
      <c r="CV133" s="182"/>
      <c r="CW133" s="182"/>
      <c r="CX133" s="182"/>
      <c r="CY133" s="182"/>
      <c r="CZ133" s="182"/>
      <c r="DA133" s="182"/>
      <c r="DB133" s="182"/>
      <c r="DC133" s="182"/>
      <c r="DD133" s="182"/>
      <c r="DE133" s="182"/>
      <c r="DF133" s="182"/>
      <c r="DG133" s="182"/>
      <c r="DH133" s="182"/>
      <c r="DI133" s="182"/>
      <c r="DJ133" s="182"/>
      <c r="DK133" s="182"/>
      <c r="DL133" s="182"/>
      <c r="DM133" s="182"/>
      <c r="DN133" s="182"/>
      <c r="DO133" s="182"/>
      <c r="DP133" s="182"/>
      <c r="DQ133" s="182"/>
      <c r="DR133" s="182"/>
      <c r="DS133" s="182"/>
      <c r="DT133" s="182"/>
      <c r="DU133" s="182"/>
      <c r="DV133" s="182"/>
      <c r="DW133" s="182"/>
      <c r="DX133" s="182"/>
      <c r="DY133" s="182"/>
      <c r="DZ133" s="182"/>
      <c r="EA133" s="182"/>
      <c r="EB133" s="182"/>
      <c r="EC133" s="182"/>
      <c r="ED133" s="182"/>
      <c r="EE133" s="182"/>
      <c r="EF133" s="182"/>
      <c r="EG133" s="182"/>
      <c r="EH133" s="182"/>
      <c r="EI133" s="182"/>
      <c r="EJ133" s="182"/>
      <c r="EK133" s="182"/>
      <c r="EL133" s="182"/>
      <c r="EM133" s="182"/>
      <c r="EN133" s="182"/>
      <c r="EO133" s="182"/>
      <c r="EP133" s="182"/>
      <c r="EQ133" s="182"/>
      <c r="ER133" s="182"/>
      <c r="ES133" s="182"/>
      <c r="ET133" s="182"/>
      <c r="EU133" s="182"/>
      <c r="EV133" s="182"/>
      <c r="EW133" s="182"/>
      <c r="EX133" s="182"/>
      <c r="EY133" s="182"/>
      <c r="EZ133" s="182"/>
      <c r="FA133" s="182"/>
      <c r="FB133" s="182"/>
      <c r="FC133" s="182"/>
      <c r="FD133" s="182"/>
      <c r="FE133" s="182"/>
      <c r="FF133" s="182"/>
      <c r="FG133" s="182"/>
      <c r="FH133" s="182"/>
      <c r="FI133" s="182"/>
      <c r="FJ133" s="182"/>
    </row>
    <row r="134" spans="1:166" ht="12.75" customHeight="1">
      <c r="A134" s="181"/>
      <c r="B134" s="182"/>
      <c r="C134" s="182"/>
      <c r="D134" s="182"/>
      <c r="E134" s="181"/>
      <c r="F134" s="181"/>
      <c r="G134" s="182"/>
      <c r="H134" s="182"/>
      <c r="I134" s="182"/>
      <c r="J134" s="182"/>
      <c r="K134" s="181"/>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c r="AG134" s="182"/>
      <c r="AH134" s="182"/>
      <c r="AI134" s="182"/>
      <c r="AJ134" s="182"/>
      <c r="AK134" s="182"/>
      <c r="AL134" s="182"/>
      <c r="AM134" s="182"/>
      <c r="AN134" s="182"/>
      <c r="AO134" s="182"/>
      <c r="AP134" s="182"/>
      <c r="AQ134" s="182"/>
      <c r="AR134" s="182"/>
      <c r="AS134" s="182"/>
      <c r="AT134" s="182"/>
      <c r="AU134" s="182"/>
      <c r="AV134" s="182"/>
      <c r="AW134" s="182"/>
      <c r="AX134" s="182"/>
      <c r="AY134" s="182"/>
      <c r="AZ134" s="182"/>
      <c r="BA134" s="182"/>
      <c r="BB134" s="182"/>
      <c r="BC134" s="182"/>
      <c r="BD134" s="182"/>
      <c r="BE134" s="182"/>
      <c r="BF134" s="182"/>
      <c r="BG134" s="182"/>
      <c r="BH134" s="182"/>
      <c r="BI134" s="182"/>
      <c r="BJ134" s="182"/>
      <c r="BK134" s="182"/>
      <c r="BL134" s="182"/>
      <c r="BM134" s="182"/>
      <c r="BN134" s="182"/>
      <c r="BO134" s="182"/>
      <c r="BP134" s="182"/>
      <c r="BQ134" s="182"/>
      <c r="BR134" s="182"/>
      <c r="BS134" s="182"/>
      <c r="BT134" s="182"/>
      <c r="BU134" s="182"/>
      <c r="BV134" s="182"/>
      <c r="BW134" s="182"/>
      <c r="BX134" s="182"/>
      <c r="BY134" s="182"/>
      <c r="BZ134" s="182"/>
      <c r="CA134" s="182"/>
      <c r="CB134" s="182"/>
      <c r="CC134" s="182"/>
      <c r="CD134" s="182"/>
      <c r="CE134" s="182"/>
      <c r="CF134" s="182"/>
      <c r="CG134" s="182"/>
      <c r="CH134" s="182"/>
      <c r="CI134" s="182"/>
      <c r="CJ134" s="182"/>
      <c r="CK134" s="182"/>
      <c r="CL134" s="182"/>
      <c r="CM134" s="182"/>
      <c r="CN134" s="182"/>
      <c r="CO134" s="182"/>
      <c r="CP134" s="182"/>
      <c r="CQ134" s="182"/>
      <c r="CR134" s="182"/>
      <c r="CS134" s="182"/>
      <c r="CT134" s="182"/>
      <c r="CU134" s="182"/>
      <c r="CV134" s="182"/>
      <c r="CW134" s="182"/>
      <c r="CX134" s="182"/>
      <c r="CY134" s="182"/>
      <c r="CZ134" s="182"/>
      <c r="DA134" s="182"/>
      <c r="DB134" s="182"/>
      <c r="DC134" s="182"/>
      <c r="DD134" s="182"/>
      <c r="DE134" s="182"/>
      <c r="DF134" s="182"/>
      <c r="DG134" s="182"/>
      <c r="DH134" s="182"/>
      <c r="DI134" s="182"/>
      <c r="DJ134" s="182"/>
      <c r="DK134" s="182"/>
      <c r="DL134" s="182"/>
      <c r="DM134" s="182"/>
      <c r="DN134" s="182"/>
      <c r="DO134" s="182"/>
      <c r="DP134" s="182"/>
      <c r="DQ134" s="182"/>
      <c r="DR134" s="182"/>
      <c r="DS134" s="182"/>
      <c r="DT134" s="182"/>
      <c r="DU134" s="182"/>
      <c r="DV134" s="182"/>
      <c r="DW134" s="182"/>
      <c r="DX134" s="182"/>
      <c r="DY134" s="182"/>
      <c r="DZ134" s="182"/>
      <c r="EA134" s="182"/>
      <c r="EB134" s="182"/>
      <c r="EC134" s="182"/>
      <c r="ED134" s="182"/>
      <c r="EE134" s="182"/>
      <c r="EF134" s="182"/>
      <c r="EG134" s="182"/>
      <c r="EH134" s="182"/>
      <c r="EI134" s="182"/>
      <c r="EJ134" s="182"/>
      <c r="EK134" s="182"/>
      <c r="EL134" s="182"/>
      <c r="EM134" s="182"/>
      <c r="EN134" s="182"/>
      <c r="EO134" s="182"/>
      <c r="EP134" s="182"/>
      <c r="EQ134" s="182"/>
      <c r="ER134" s="182"/>
      <c r="ES134" s="182"/>
      <c r="ET134" s="182"/>
      <c r="EU134" s="182"/>
      <c r="EV134" s="182"/>
      <c r="EW134" s="182"/>
      <c r="EX134" s="182"/>
      <c r="EY134" s="182"/>
      <c r="EZ134" s="182"/>
      <c r="FA134" s="182"/>
      <c r="FB134" s="182"/>
      <c r="FC134" s="182"/>
      <c r="FD134" s="182"/>
      <c r="FE134" s="182"/>
      <c r="FF134" s="182"/>
      <c r="FG134" s="182"/>
      <c r="FH134" s="182"/>
      <c r="FI134" s="182"/>
      <c r="FJ134" s="182"/>
    </row>
    <row r="135" spans="1:166" ht="12.75" customHeight="1">
      <c r="A135" s="181"/>
      <c r="B135" s="182"/>
      <c r="C135" s="182"/>
      <c r="D135" s="182"/>
      <c r="E135" s="181"/>
      <c r="F135" s="181"/>
      <c r="G135" s="182"/>
      <c r="H135" s="182"/>
      <c r="I135" s="182"/>
      <c r="J135" s="182"/>
      <c r="K135" s="181"/>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182"/>
      <c r="BA135" s="182"/>
      <c r="BB135" s="182"/>
      <c r="BC135" s="182"/>
      <c r="BD135" s="182"/>
      <c r="BE135" s="182"/>
      <c r="BF135" s="182"/>
      <c r="BG135" s="182"/>
      <c r="BH135" s="182"/>
      <c r="BI135" s="182"/>
      <c r="BJ135" s="182"/>
      <c r="BK135" s="182"/>
      <c r="BL135" s="182"/>
      <c r="BM135" s="182"/>
      <c r="BN135" s="182"/>
      <c r="BO135" s="182"/>
      <c r="BP135" s="182"/>
      <c r="BQ135" s="182"/>
      <c r="BR135" s="182"/>
      <c r="BS135" s="182"/>
      <c r="BT135" s="182"/>
      <c r="BU135" s="182"/>
      <c r="BV135" s="182"/>
      <c r="BW135" s="182"/>
      <c r="BX135" s="182"/>
      <c r="BY135" s="182"/>
      <c r="BZ135" s="182"/>
      <c r="CA135" s="182"/>
      <c r="CB135" s="182"/>
      <c r="CC135" s="182"/>
      <c r="CD135" s="182"/>
      <c r="CE135" s="182"/>
      <c r="CF135" s="182"/>
      <c r="CG135" s="182"/>
      <c r="CH135" s="182"/>
      <c r="CI135" s="182"/>
      <c r="CJ135" s="182"/>
      <c r="CK135" s="182"/>
      <c r="CL135" s="182"/>
      <c r="CM135" s="182"/>
      <c r="CN135" s="182"/>
      <c r="CO135" s="182"/>
      <c r="CP135" s="182"/>
      <c r="CQ135" s="182"/>
      <c r="CR135" s="182"/>
      <c r="CS135" s="182"/>
      <c r="CT135" s="182"/>
      <c r="CU135" s="182"/>
      <c r="CV135" s="182"/>
      <c r="CW135" s="182"/>
      <c r="CX135" s="182"/>
      <c r="CY135" s="182"/>
      <c r="CZ135" s="182"/>
      <c r="DA135" s="182"/>
      <c r="DB135" s="182"/>
      <c r="DC135" s="182"/>
      <c r="DD135" s="182"/>
      <c r="DE135" s="182"/>
      <c r="DF135" s="182"/>
      <c r="DG135" s="182"/>
      <c r="DH135" s="182"/>
      <c r="DI135" s="182"/>
      <c r="DJ135" s="182"/>
      <c r="DK135" s="182"/>
      <c r="DL135" s="182"/>
      <c r="DM135" s="182"/>
      <c r="DN135" s="182"/>
      <c r="DO135" s="182"/>
      <c r="DP135" s="182"/>
      <c r="DQ135" s="182"/>
      <c r="DR135" s="182"/>
      <c r="DS135" s="182"/>
      <c r="DT135" s="182"/>
      <c r="DU135" s="182"/>
      <c r="DV135" s="182"/>
      <c r="DW135" s="182"/>
      <c r="DX135" s="182"/>
      <c r="DY135" s="182"/>
      <c r="DZ135" s="182"/>
      <c r="EA135" s="182"/>
      <c r="EB135" s="182"/>
      <c r="EC135" s="182"/>
      <c r="ED135" s="182"/>
      <c r="EE135" s="182"/>
      <c r="EF135" s="182"/>
      <c r="EG135" s="182"/>
      <c r="EH135" s="182"/>
      <c r="EI135" s="182"/>
      <c r="EJ135" s="182"/>
      <c r="EK135" s="182"/>
      <c r="EL135" s="182"/>
      <c r="EM135" s="182"/>
      <c r="EN135" s="182"/>
      <c r="EO135" s="182"/>
      <c r="EP135" s="182"/>
      <c r="EQ135" s="182"/>
      <c r="ER135" s="182"/>
      <c r="ES135" s="182"/>
      <c r="ET135" s="182"/>
      <c r="EU135" s="182"/>
      <c r="EV135" s="182"/>
      <c r="EW135" s="182"/>
      <c r="EX135" s="182"/>
      <c r="EY135" s="182"/>
      <c r="EZ135" s="182"/>
      <c r="FA135" s="182"/>
      <c r="FB135" s="182"/>
      <c r="FC135" s="182"/>
      <c r="FD135" s="182"/>
      <c r="FE135" s="182"/>
      <c r="FF135" s="182"/>
      <c r="FG135" s="182"/>
      <c r="FH135" s="182"/>
      <c r="FI135" s="182"/>
      <c r="FJ135" s="182"/>
    </row>
    <row r="136" spans="1:166" ht="12.75" customHeight="1">
      <c r="A136" s="181"/>
      <c r="B136" s="182"/>
      <c r="C136" s="182"/>
      <c r="D136" s="182"/>
      <c r="E136" s="181"/>
      <c r="F136" s="181"/>
      <c r="G136" s="182"/>
      <c r="H136" s="182"/>
      <c r="I136" s="182"/>
      <c r="J136" s="182"/>
      <c r="K136" s="181"/>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c r="AR136" s="182"/>
      <c r="AS136" s="182"/>
      <c r="AT136" s="182"/>
      <c r="AU136" s="182"/>
      <c r="AV136" s="182"/>
      <c r="AW136" s="182"/>
      <c r="AX136" s="182"/>
      <c r="AY136" s="182"/>
      <c r="AZ136" s="182"/>
      <c r="BA136" s="182"/>
      <c r="BB136" s="182"/>
      <c r="BC136" s="182"/>
      <c r="BD136" s="182"/>
      <c r="BE136" s="182"/>
      <c r="BF136" s="182"/>
      <c r="BG136" s="182"/>
      <c r="BH136" s="182"/>
      <c r="BI136" s="182"/>
      <c r="BJ136" s="182"/>
      <c r="BK136" s="182"/>
      <c r="BL136" s="182"/>
      <c r="BM136" s="182"/>
      <c r="BN136" s="182"/>
      <c r="BO136" s="182"/>
      <c r="BP136" s="182"/>
      <c r="BQ136" s="182"/>
      <c r="BR136" s="182"/>
      <c r="BS136" s="182"/>
      <c r="BT136" s="182"/>
      <c r="BU136" s="182"/>
      <c r="BV136" s="182"/>
      <c r="BW136" s="182"/>
      <c r="BX136" s="182"/>
      <c r="BY136" s="182"/>
      <c r="BZ136" s="182"/>
      <c r="CA136" s="182"/>
      <c r="CB136" s="182"/>
      <c r="CC136" s="182"/>
      <c r="CD136" s="182"/>
      <c r="CE136" s="182"/>
      <c r="CF136" s="182"/>
      <c r="CG136" s="182"/>
      <c r="CH136" s="182"/>
      <c r="CI136" s="182"/>
      <c r="CJ136" s="182"/>
      <c r="CK136" s="182"/>
      <c r="CL136" s="182"/>
      <c r="CM136" s="182"/>
      <c r="CN136" s="182"/>
      <c r="CO136" s="182"/>
      <c r="CP136" s="182"/>
      <c r="CQ136" s="182"/>
      <c r="CR136" s="182"/>
      <c r="CS136" s="182"/>
      <c r="CT136" s="182"/>
      <c r="CU136" s="182"/>
      <c r="CV136" s="182"/>
      <c r="CW136" s="182"/>
      <c r="CX136" s="182"/>
      <c r="CY136" s="182"/>
      <c r="CZ136" s="182"/>
      <c r="DA136" s="182"/>
      <c r="DB136" s="182"/>
      <c r="DC136" s="182"/>
      <c r="DD136" s="182"/>
      <c r="DE136" s="182"/>
      <c r="DF136" s="182"/>
      <c r="DG136" s="182"/>
      <c r="DH136" s="182"/>
      <c r="DI136" s="182"/>
      <c r="DJ136" s="182"/>
      <c r="DK136" s="182"/>
      <c r="DL136" s="182"/>
      <c r="DM136" s="182"/>
      <c r="DN136" s="182"/>
      <c r="DO136" s="182"/>
      <c r="DP136" s="182"/>
      <c r="DQ136" s="182"/>
      <c r="DR136" s="182"/>
      <c r="DS136" s="182"/>
      <c r="DT136" s="182"/>
      <c r="DU136" s="182"/>
      <c r="DV136" s="182"/>
      <c r="DW136" s="182"/>
      <c r="DX136" s="182"/>
      <c r="DY136" s="182"/>
      <c r="DZ136" s="182"/>
      <c r="EA136" s="182"/>
      <c r="EB136" s="182"/>
      <c r="EC136" s="182"/>
      <c r="ED136" s="182"/>
      <c r="EE136" s="182"/>
      <c r="EF136" s="182"/>
      <c r="EG136" s="182"/>
      <c r="EH136" s="182"/>
      <c r="EI136" s="182"/>
      <c r="EJ136" s="182"/>
      <c r="EK136" s="182"/>
      <c r="EL136" s="182"/>
      <c r="EM136" s="182"/>
      <c r="EN136" s="182"/>
      <c r="EO136" s="182"/>
      <c r="EP136" s="182"/>
      <c r="EQ136" s="182"/>
      <c r="ER136" s="182"/>
      <c r="ES136" s="182"/>
      <c r="ET136" s="182"/>
      <c r="EU136" s="182"/>
      <c r="EV136" s="182"/>
      <c r="EW136" s="182"/>
      <c r="EX136" s="182"/>
      <c r="EY136" s="182"/>
      <c r="EZ136" s="182"/>
      <c r="FA136" s="182"/>
      <c r="FB136" s="182"/>
      <c r="FC136" s="182"/>
      <c r="FD136" s="182"/>
      <c r="FE136" s="182"/>
      <c r="FF136" s="182"/>
      <c r="FG136" s="182"/>
      <c r="FH136" s="182"/>
      <c r="FI136" s="182"/>
      <c r="FJ136" s="182"/>
    </row>
    <row r="137" spans="1:166" ht="12.75" customHeight="1">
      <c r="A137" s="181"/>
      <c r="B137" s="182"/>
      <c r="C137" s="182"/>
      <c r="D137" s="182"/>
      <c r="E137" s="181"/>
      <c r="F137" s="181"/>
      <c r="G137" s="182"/>
      <c r="H137" s="182"/>
      <c r="I137" s="182"/>
      <c r="J137" s="182"/>
      <c r="K137" s="181"/>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182"/>
      <c r="AV137" s="182"/>
      <c r="AW137" s="182"/>
      <c r="AX137" s="182"/>
      <c r="AY137" s="182"/>
      <c r="AZ137" s="182"/>
      <c r="BA137" s="182"/>
      <c r="BB137" s="182"/>
      <c r="BC137" s="182"/>
      <c r="BD137" s="182"/>
      <c r="BE137" s="182"/>
      <c r="BF137" s="182"/>
      <c r="BG137" s="182"/>
      <c r="BH137" s="182"/>
      <c r="BI137" s="182"/>
      <c r="BJ137" s="182"/>
      <c r="BK137" s="182"/>
      <c r="BL137" s="182"/>
      <c r="BM137" s="182"/>
      <c r="BN137" s="182"/>
      <c r="BO137" s="182"/>
      <c r="BP137" s="182"/>
      <c r="BQ137" s="182"/>
      <c r="BR137" s="182"/>
      <c r="BS137" s="182"/>
      <c r="BT137" s="182"/>
      <c r="BU137" s="182"/>
      <c r="BV137" s="182"/>
      <c r="BW137" s="182"/>
      <c r="BX137" s="182"/>
      <c r="BY137" s="182"/>
      <c r="BZ137" s="182"/>
      <c r="CA137" s="182"/>
      <c r="CB137" s="182"/>
      <c r="CC137" s="182"/>
      <c r="CD137" s="182"/>
      <c r="CE137" s="182"/>
      <c r="CF137" s="182"/>
      <c r="CG137" s="182"/>
      <c r="CH137" s="182"/>
      <c r="CI137" s="182"/>
      <c r="CJ137" s="182"/>
      <c r="CK137" s="182"/>
      <c r="CL137" s="182"/>
      <c r="CM137" s="182"/>
      <c r="CN137" s="182"/>
      <c r="CO137" s="182"/>
      <c r="CP137" s="182"/>
      <c r="CQ137" s="182"/>
      <c r="CR137" s="182"/>
      <c r="CS137" s="182"/>
      <c r="CT137" s="182"/>
      <c r="CU137" s="182"/>
      <c r="CV137" s="182"/>
      <c r="CW137" s="182"/>
      <c r="CX137" s="182"/>
      <c r="CY137" s="182"/>
      <c r="CZ137" s="182"/>
      <c r="DA137" s="182"/>
      <c r="DB137" s="182"/>
      <c r="DC137" s="182"/>
      <c r="DD137" s="182"/>
      <c r="DE137" s="182"/>
      <c r="DF137" s="182"/>
      <c r="DG137" s="182"/>
      <c r="DH137" s="182"/>
      <c r="DI137" s="182"/>
      <c r="DJ137" s="182"/>
      <c r="DK137" s="182"/>
      <c r="DL137" s="182"/>
      <c r="DM137" s="182"/>
      <c r="DN137" s="182"/>
      <c r="DO137" s="182"/>
      <c r="DP137" s="182"/>
      <c r="DQ137" s="182"/>
      <c r="DR137" s="182"/>
      <c r="DS137" s="182"/>
      <c r="DT137" s="182"/>
      <c r="DU137" s="182"/>
      <c r="DV137" s="182"/>
      <c r="DW137" s="182"/>
      <c r="DX137" s="182"/>
      <c r="DY137" s="182"/>
      <c r="DZ137" s="182"/>
      <c r="EA137" s="182"/>
      <c r="EB137" s="182"/>
      <c r="EC137" s="182"/>
      <c r="ED137" s="182"/>
      <c r="EE137" s="182"/>
      <c r="EF137" s="182"/>
      <c r="EG137" s="182"/>
      <c r="EH137" s="182"/>
      <c r="EI137" s="182"/>
      <c r="EJ137" s="182"/>
      <c r="EK137" s="182"/>
      <c r="EL137" s="182"/>
      <c r="EM137" s="182"/>
      <c r="EN137" s="182"/>
      <c r="EO137" s="182"/>
      <c r="EP137" s="182"/>
      <c r="EQ137" s="182"/>
      <c r="ER137" s="182"/>
      <c r="ES137" s="182"/>
      <c r="ET137" s="182"/>
      <c r="EU137" s="182"/>
      <c r="EV137" s="182"/>
      <c r="EW137" s="182"/>
      <c r="EX137" s="182"/>
      <c r="EY137" s="182"/>
      <c r="EZ137" s="182"/>
      <c r="FA137" s="182"/>
      <c r="FB137" s="182"/>
      <c r="FC137" s="182"/>
      <c r="FD137" s="182"/>
      <c r="FE137" s="182"/>
      <c r="FF137" s="182"/>
      <c r="FG137" s="182"/>
      <c r="FH137" s="182"/>
      <c r="FI137" s="182"/>
      <c r="FJ137" s="182"/>
    </row>
    <row r="138" spans="1:166" ht="12.75" customHeight="1">
      <c r="A138" s="181"/>
      <c r="B138" s="182"/>
      <c r="C138" s="182"/>
      <c r="D138" s="182"/>
      <c r="E138" s="181"/>
      <c r="F138" s="181"/>
      <c r="G138" s="182"/>
      <c r="H138" s="182"/>
      <c r="I138" s="182"/>
      <c r="J138" s="182"/>
      <c r="K138" s="181"/>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c r="AR138" s="182"/>
      <c r="AS138" s="182"/>
      <c r="AT138" s="182"/>
      <c r="AU138" s="182"/>
      <c r="AV138" s="182"/>
      <c r="AW138" s="182"/>
      <c r="AX138" s="182"/>
      <c r="AY138" s="182"/>
      <c r="AZ138" s="182"/>
      <c r="BA138" s="182"/>
      <c r="BB138" s="182"/>
      <c r="BC138" s="182"/>
      <c r="BD138" s="182"/>
      <c r="BE138" s="182"/>
      <c r="BF138" s="182"/>
      <c r="BG138" s="182"/>
      <c r="BH138" s="182"/>
      <c r="BI138" s="182"/>
      <c r="BJ138" s="182"/>
      <c r="BK138" s="182"/>
      <c r="BL138" s="182"/>
      <c r="BM138" s="182"/>
      <c r="BN138" s="182"/>
      <c r="BO138" s="182"/>
      <c r="BP138" s="182"/>
      <c r="BQ138" s="182"/>
      <c r="BR138" s="182"/>
      <c r="BS138" s="182"/>
      <c r="BT138" s="182"/>
      <c r="BU138" s="182"/>
      <c r="BV138" s="182"/>
      <c r="BW138" s="182"/>
      <c r="BX138" s="182"/>
      <c r="BY138" s="182"/>
      <c r="BZ138" s="182"/>
      <c r="CA138" s="182"/>
      <c r="CB138" s="182"/>
      <c r="CC138" s="182"/>
      <c r="CD138" s="182"/>
      <c r="CE138" s="182"/>
      <c r="CF138" s="182"/>
      <c r="CG138" s="182"/>
      <c r="CH138" s="182"/>
      <c r="CI138" s="182"/>
      <c r="CJ138" s="182"/>
      <c r="CK138" s="182"/>
      <c r="CL138" s="182"/>
      <c r="CM138" s="182"/>
      <c r="CN138" s="182"/>
      <c r="CO138" s="182"/>
      <c r="CP138" s="182"/>
      <c r="CQ138" s="182"/>
      <c r="CR138" s="182"/>
      <c r="CS138" s="182"/>
      <c r="CT138" s="182"/>
      <c r="CU138" s="182"/>
      <c r="CV138" s="182"/>
      <c r="CW138" s="182"/>
      <c r="CX138" s="182"/>
      <c r="CY138" s="182"/>
      <c r="CZ138" s="182"/>
      <c r="DA138" s="182"/>
      <c r="DB138" s="182"/>
      <c r="DC138" s="182"/>
      <c r="DD138" s="182"/>
      <c r="DE138" s="182"/>
      <c r="DF138" s="182"/>
      <c r="DG138" s="182"/>
      <c r="DH138" s="182"/>
      <c r="DI138" s="182"/>
      <c r="DJ138" s="182"/>
      <c r="DK138" s="182"/>
      <c r="DL138" s="182"/>
      <c r="DM138" s="182"/>
      <c r="DN138" s="182"/>
      <c r="DO138" s="182"/>
      <c r="DP138" s="182"/>
      <c r="DQ138" s="182"/>
      <c r="DR138" s="182"/>
      <c r="DS138" s="182"/>
      <c r="DT138" s="182"/>
      <c r="DU138" s="182"/>
      <c r="DV138" s="182"/>
      <c r="DW138" s="182"/>
      <c r="DX138" s="182"/>
      <c r="DY138" s="182"/>
      <c r="DZ138" s="182"/>
      <c r="EA138" s="182"/>
      <c r="EB138" s="182"/>
      <c r="EC138" s="182"/>
      <c r="ED138" s="182"/>
      <c r="EE138" s="182"/>
      <c r="EF138" s="182"/>
      <c r="EG138" s="182"/>
      <c r="EH138" s="182"/>
      <c r="EI138" s="182"/>
      <c r="EJ138" s="182"/>
      <c r="EK138" s="182"/>
      <c r="EL138" s="182"/>
      <c r="EM138" s="182"/>
      <c r="EN138" s="182"/>
      <c r="EO138" s="182"/>
      <c r="EP138" s="182"/>
      <c r="EQ138" s="182"/>
      <c r="ER138" s="182"/>
      <c r="ES138" s="182"/>
      <c r="ET138" s="182"/>
      <c r="EU138" s="182"/>
      <c r="EV138" s="182"/>
      <c r="EW138" s="182"/>
      <c r="EX138" s="182"/>
      <c r="EY138" s="182"/>
      <c r="EZ138" s="182"/>
      <c r="FA138" s="182"/>
      <c r="FB138" s="182"/>
      <c r="FC138" s="182"/>
      <c r="FD138" s="182"/>
      <c r="FE138" s="182"/>
      <c r="FF138" s="182"/>
      <c r="FG138" s="182"/>
      <c r="FH138" s="182"/>
      <c r="FI138" s="182"/>
      <c r="FJ138" s="182"/>
    </row>
    <row r="139" spans="1:166" ht="12.75" customHeight="1">
      <c r="A139" s="181"/>
      <c r="B139" s="182"/>
      <c r="C139" s="182"/>
      <c r="D139" s="182"/>
      <c r="E139" s="181"/>
      <c r="F139" s="181"/>
      <c r="G139" s="182"/>
      <c r="H139" s="182"/>
      <c r="I139" s="182"/>
      <c r="J139" s="182"/>
      <c r="K139" s="181"/>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c r="AR139" s="182"/>
      <c r="AS139" s="182"/>
      <c r="AT139" s="182"/>
      <c r="AU139" s="182"/>
      <c r="AV139" s="182"/>
      <c r="AW139" s="182"/>
      <c r="AX139" s="182"/>
      <c r="AY139" s="182"/>
      <c r="AZ139" s="182"/>
      <c r="BA139" s="182"/>
      <c r="BB139" s="182"/>
      <c r="BC139" s="182"/>
      <c r="BD139" s="182"/>
      <c r="BE139" s="182"/>
      <c r="BF139" s="182"/>
      <c r="BG139" s="182"/>
      <c r="BH139" s="182"/>
      <c r="BI139" s="182"/>
      <c r="BJ139" s="182"/>
      <c r="BK139" s="182"/>
      <c r="BL139" s="182"/>
      <c r="BM139" s="182"/>
      <c r="BN139" s="182"/>
      <c r="BO139" s="182"/>
      <c r="BP139" s="182"/>
      <c r="BQ139" s="182"/>
      <c r="BR139" s="182"/>
      <c r="BS139" s="182"/>
      <c r="BT139" s="182"/>
      <c r="BU139" s="182"/>
      <c r="BV139" s="182"/>
      <c r="BW139" s="182"/>
      <c r="BX139" s="182"/>
      <c r="BY139" s="182"/>
      <c r="BZ139" s="182"/>
      <c r="CA139" s="182"/>
      <c r="CB139" s="182"/>
      <c r="CC139" s="182"/>
      <c r="CD139" s="182"/>
      <c r="CE139" s="182"/>
      <c r="CF139" s="182"/>
      <c r="CG139" s="182"/>
      <c r="CH139" s="182"/>
      <c r="CI139" s="182"/>
      <c r="CJ139" s="182"/>
      <c r="CK139" s="182"/>
      <c r="CL139" s="182"/>
      <c r="CM139" s="182"/>
      <c r="CN139" s="182"/>
      <c r="CO139" s="182"/>
      <c r="CP139" s="182"/>
      <c r="CQ139" s="182"/>
      <c r="CR139" s="182"/>
      <c r="CS139" s="182"/>
      <c r="CT139" s="182"/>
      <c r="CU139" s="182"/>
      <c r="CV139" s="182"/>
      <c r="CW139" s="182"/>
      <c r="CX139" s="182"/>
      <c r="CY139" s="182"/>
      <c r="CZ139" s="182"/>
      <c r="DA139" s="182"/>
      <c r="DB139" s="182"/>
      <c r="DC139" s="182"/>
      <c r="DD139" s="182"/>
      <c r="DE139" s="182"/>
      <c r="DF139" s="182"/>
      <c r="DG139" s="182"/>
      <c r="DH139" s="182"/>
      <c r="DI139" s="182"/>
      <c r="DJ139" s="182"/>
      <c r="DK139" s="182"/>
      <c r="DL139" s="182"/>
      <c r="DM139" s="182"/>
      <c r="DN139" s="182"/>
      <c r="DO139" s="182"/>
      <c r="DP139" s="182"/>
      <c r="DQ139" s="182"/>
      <c r="DR139" s="182"/>
      <c r="DS139" s="182"/>
      <c r="DT139" s="182"/>
      <c r="DU139" s="182"/>
      <c r="DV139" s="182"/>
      <c r="DW139" s="182"/>
      <c r="DX139" s="182"/>
      <c r="DY139" s="182"/>
      <c r="DZ139" s="182"/>
      <c r="EA139" s="182"/>
      <c r="EB139" s="182"/>
      <c r="EC139" s="182"/>
      <c r="ED139" s="182"/>
      <c r="EE139" s="182"/>
      <c r="EF139" s="182"/>
      <c r="EG139" s="182"/>
      <c r="EH139" s="182"/>
      <c r="EI139" s="182"/>
      <c r="EJ139" s="182"/>
      <c r="EK139" s="182"/>
      <c r="EL139" s="182"/>
      <c r="EM139" s="182"/>
      <c r="EN139" s="182"/>
      <c r="EO139" s="182"/>
      <c r="EP139" s="182"/>
      <c r="EQ139" s="182"/>
      <c r="ER139" s="182"/>
      <c r="ES139" s="182"/>
      <c r="ET139" s="182"/>
      <c r="EU139" s="182"/>
      <c r="EV139" s="182"/>
      <c r="EW139" s="182"/>
      <c r="EX139" s="182"/>
      <c r="EY139" s="182"/>
      <c r="EZ139" s="182"/>
      <c r="FA139" s="182"/>
      <c r="FB139" s="182"/>
      <c r="FC139" s="182"/>
      <c r="FD139" s="182"/>
      <c r="FE139" s="182"/>
      <c r="FF139" s="182"/>
      <c r="FG139" s="182"/>
      <c r="FH139" s="182"/>
      <c r="FI139" s="182"/>
      <c r="FJ139" s="182"/>
    </row>
    <row r="140" spans="1:166" ht="12.75" customHeight="1">
      <c r="A140" s="181"/>
      <c r="B140" s="182"/>
      <c r="C140" s="182"/>
      <c r="D140" s="182"/>
      <c r="E140" s="181"/>
      <c r="F140" s="181"/>
      <c r="G140" s="182"/>
      <c r="H140" s="182"/>
      <c r="I140" s="182"/>
      <c r="J140" s="182"/>
      <c r="K140" s="181"/>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c r="AR140" s="182"/>
      <c r="AS140" s="182"/>
      <c r="AT140" s="182"/>
      <c r="AU140" s="182"/>
      <c r="AV140" s="182"/>
      <c r="AW140" s="182"/>
      <c r="AX140" s="182"/>
      <c r="AY140" s="182"/>
      <c r="AZ140" s="182"/>
      <c r="BA140" s="182"/>
      <c r="BB140" s="182"/>
      <c r="BC140" s="182"/>
      <c r="BD140" s="182"/>
      <c r="BE140" s="182"/>
      <c r="BF140" s="182"/>
      <c r="BG140" s="182"/>
      <c r="BH140" s="182"/>
      <c r="BI140" s="182"/>
      <c r="BJ140" s="182"/>
      <c r="BK140" s="182"/>
      <c r="BL140" s="182"/>
      <c r="BM140" s="182"/>
      <c r="BN140" s="182"/>
      <c r="BO140" s="182"/>
      <c r="BP140" s="182"/>
      <c r="BQ140" s="182"/>
      <c r="BR140" s="182"/>
      <c r="BS140" s="182"/>
      <c r="BT140" s="182"/>
      <c r="BU140" s="182"/>
      <c r="BV140" s="182"/>
      <c r="BW140" s="182"/>
      <c r="BX140" s="182"/>
      <c r="BY140" s="182"/>
      <c r="BZ140" s="182"/>
      <c r="CA140" s="182"/>
      <c r="CB140" s="182"/>
      <c r="CC140" s="182"/>
      <c r="CD140" s="182"/>
      <c r="CE140" s="182"/>
      <c r="CF140" s="182"/>
      <c r="CG140" s="182"/>
      <c r="CH140" s="182"/>
      <c r="CI140" s="182"/>
      <c r="CJ140" s="182"/>
      <c r="CK140" s="182"/>
      <c r="CL140" s="182"/>
      <c r="CM140" s="182"/>
      <c r="CN140" s="182"/>
      <c r="CO140" s="182"/>
      <c r="CP140" s="182"/>
      <c r="CQ140" s="182"/>
      <c r="CR140" s="182"/>
      <c r="CS140" s="182"/>
      <c r="CT140" s="182"/>
      <c r="CU140" s="182"/>
      <c r="CV140" s="182"/>
      <c r="CW140" s="182"/>
      <c r="CX140" s="182"/>
      <c r="CY140" s="182"/>
      <c r="CZ140" s="182"/>
      <c r="DA140" s="182"/>
      <c r="DB140" s="182"/>
      <c r="DC140" s="182"/>
      <c r="DD140" s="182"/>
      <c r="DE140" s="182"/>
      <c r="DF140" s="182"/>
      <c r="DG140" s="182"/>
      <c r="DH140" s="182"/>
      <c r="DI140" s="182"/>
      <c r="DJ140" s="182"/>
      <c r="DK140" s="182"/>
      <c r="DL140" s="182"/>
      <c r="DM140" s="182"/>
      <c r="DN140" s="182"/>
      <c r="DO140" s="182"/>
      <c r="DP140" s="182"/>
      <c r="DQ140" s="182"/>
      <c r="DR140" s="182"/>
      <c r="DS140" s="182"/>
      <c r="DT140" s="182"/>
      <c r="DU140" s="182"/>
      <c r="DV140" s="182"/>
      <c r="DW140" s="182"/>
      <c r="DX140" s="182"/>
      <c r="DY140" s="182"/>
      <c r="DZ140" s="182"/>
      <c r="EA140" s="182"/>
      <c r="EB140" s="182"/>
      <c r="EC140" s="182"/>
      <c r="ED140" s="182"/>
      <c r="EE140" s="182"/>
      <c r="EF140" s="182"/>
      <c r="EG140" s="182"/>
      <c r="EH140" s="182"/>
      <c r="EI140" s="182"/>
      <c r="EJ140" s="182"/>
      <c r="EK140" s="182"/>
      <c r="EL140" s="182"/>
      <c r="EM140" s="182"/>
      <c r="EN140" s="182"/>
      <c r="EO140" s="182"/>
      <c r="EP140" s="182"/>
      <c r="EQ140" s="182"/>
      <c r="ER140" s="182"/>
      <c r="ES140" s="182"/>
      <c r="ET140" s="182"/>
      <c r="EU140" s="182"/>
      <c r="EV140" s="182"/>
      <c r="EW140" s="182"/>
      <c r="EX140" s="182"/>
      <c r="EY140" s="182"/>
      <c r="EZ140" s="182"/>
      <c r="FA140" s="182"/>
      <c r="FB140" s="182"/>
      <c r="FC140" s="182"/>
      <c r="FD140" s="182"/>
      <c r="FE140" s="182"/>
      <c r="FF140" s="182"/>
      <c r="FG140" s="182"/>
      <c r="FH140" s="182"/>
      <c r="FI140" s="182"/>
      <c r="FJ140" s="182"/>
    </row>
    <row r="141" spans="1:166" ht="12.75" customHeight="1">
      <c r="A141" s="181"/>
      <c r="B141" s="182"/>
      <c r="C141" s="182"/>
      <c r="D141" s="182"/>
      <c r="E141" s="181"/>
      <c r="F141" s="181"/>
      <c r="G141" s="182"/>
      <c r="H141" s="182"/>
      <c r="I141" s="182"/>
      <c r="J141" s="182"/>
      <c r="K141" s="181"/>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2"/>
      <c r="AZ141" s="182"/>
      <c r="BA141" s="182"/>
      <c r="BB141" s="182"/>
      <c r="BC141" s="182"/>
      <c r="BD141" s="182"/>
      <c r="BE141" s="182"/>
      <c r="BF141" s="182"/>
      <c r="BG141" s="182"/>
      <c r="BH141" s="182"/>
      <c r="BI141" s="182"/>
      <c r="BJ141" s="182"/>
      <c r="BK141" s="182"/>
      <c r="BL141" s="182"/>
      <c r="BM141" s="182"/>
      <c r="BN141" s="182"/>
      <c r="BO141" s="182"/>
      <c r="BP141" s="182"/>
      <c r="BQ141" s="182"/>
      <c r="BR141" s="182"/>
      <c r="BS141" s="182"/>
      <c r="BT141" s="182"/>
      <c r="BU141" s="182"/>
      <c r="BV141" s="182"/>
      <c r="BW141" s="182"/>
      <c r="BX141" s="182"/>
      <c r="BY141" s="182"/>
      <c r="BZ141" s="182"/>
      <c r="CA141" s="182"/>
      <c r="CB141" s="182"/>
      <c r="CC141" s="182"/>
      <c r="CD141" s="182"/>
      <c r="CE141" s="182"/>
      <c r="CF141" s="182"/>
      <c r="CG141" s="182"/>
      <c r="CH141" s="182"/>
      <c r="CI141" s="182"/>
      <c r="CJ141" s="182"/>
      <c r="CK141" s="182"/>
      <c r="CL141" s="182"/>
      <c r="CM141" s="182"/>
      <c r="CN141" s="182"/>
      <c r="CO141" s="182"/>
      <c r="CP141" s="182"/>
      <c r="CQ141" s="182"/>
      <c r="CR141" s="182"/>
      <c r="CS141" s="182"/>
      <c r="CT141" s="182"/>
      <c r="CU141" s="182"/>
      <c r="CV141" s="182"/>
      <c r="CW141" s="182"/>
      <c r="CX141" s="182"/>
      <c r="CY141" s="182"/>
      <c r="CZ141" s="182"/>
      <c r="DA141" s="182"/>
      <c r="DB141" s="182"/>
      <c r="DC141" s="182"/>
      <c r="DD141" s="182"/>
      <c r="DE141" s="182"/>
      <c r="DF141" s="182"/>
      <c r="DG141" s="182"/>
      <c r="DH141" s="182"/>
      <c r="DI141" s="182"/>
      <c r="DJ141" s="182"/>
      <c r="DK141" s="182"/>
      <c r="DL141" s="182"/>
      <c r="DM141" s="182"/>
      <c r="DN141" s="182"/>
      <c r="DO141" s="182"/>
      <c r="DP141" s="182"/>
      <c r="DQ141" s="182"/>
      <c r="DR141" s="182"/>
      <c r="DS141" s="182"/>
      <c r="DT141" s="182"/>
      <c r="DU141" s="182"/>
      <c r="DV141" s="182"/>
      <c r="DW141" s="182"/>
      <c r="DX141" s="182"/>
      <c r="DY141" s="182"/>
      <c r="DZ141" s="182"/>
      <c r="EA141" s="182"/>
      <c r="EB141" s="182"/>
      <c r="EC141" s="182"/>
      <c r="ED141" s="182"/>
      <c r="EE141" s="182"/>
      <c r="EF141" s="182"/>
      <c r="EG141" s="182"/>
      <c r="EH141" s="182"/>
      <c r="EI141" s="182"/>
      <c r="EJ141" s="182"/>
      <c r="EK141" s="182"/>
      <c r="EL141" s="182"/>
      <c r="EM141" s="182"/>
      <c r="EN141" s="182"/>
      <c r="EO141" s="182"/>
      <c r="EP141" s="182"/>
      <c r="EQ141" s="182"/>
      <c r="ER141" s="182"/>
      <c r="ES141" s="182"/>
      <c r="ET141" s="182"/>
      <c r="EU141" s="182"/>
      <c r="EV141" s="182"/>
      <c r="EW141" s="182"/>
      <c r="EX141" s="182"/>
      <c r="EY141" s="182"/>
      <c r="EZ141" s="182"/>
      <c r="FA141" s="182"/>
      <c r="FB141" s="182"/>
      <c r="FC141" s="182"/>
      <c r="FD141" s="182"/>
      <c r="FE141" s="182"/>
      <c r="FF141" s="182"/>
      <c r="FG141" s="182"/>
      <c r="FH141" s="182"/>
      <c r="FI141" s="182"/>
      <c r="FJ141" s="182"/>
    </row>
    <row r="142" spans="1:166" ht="12.75" customHeight="1">
      <c r="A142" s="181"/>
      <c r="B142" s="182"/>
      <c r="C142" s="182"/>
      <c r="D142" s="182"/>
      <c r="E142" s="181"/>
      <c r="F142" s="181"/>
      <c r="G142" s="182"/>
      <c r="H142" s="182"/>
      <c r="I142" s="182"/>
      <c r="J142" s="182"/>
      <c r="K142" s="181"/>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c r="BR142" s="182"/>
      <c r="BS142" s="182"/>
      <c r="BT142" s="182"/>
      <c r="BU142" s="182"/>
      <c r="BV142" s="182"/>
      <c r="BW142" s="182"/>
      <c r="BX142" s="182"/>
      <c r="BY142" s="182"/>
      <c r="BZ142" s="182"/>
      <c r="CA142" s="182"/>
      <c r="CB142" s="182"/>
      <c r="CC142" s="182"/>
      <c r="CD142" s="182"/>
      <c r="CE142" s="182"/>
      <c r="CF142" s="182"/>
      <c r="CG142" s="182"/>
      <c r="CH142" s="182"/>
      <c r="CI142" s="182"/>
      <c r="CJ142" s="182"/>
      <c r="CK142" s="182"/>
      <c r="CL142" s="182"/>
      <c r="CM142" s="182"/>
      <c r="CN142" s="182"/>
      <c r="CO142" s="182"/>
      <c r="CP142" s="182"/>
      <c r="CQ142" s="182"/>
      <c r="CR142" s="182"/>
      <c r="CS142" s="182"/>
      <c r="CT142" s="182"/>
      <c r="CU142" s="182"/>
      <c r="CV142" s="182"/>
      <c r="CW142" s="182"/>
      <c r="CX142" s="182"/>
      <c r="CY142" s="182"/>
      <c r="CZ142" s="182"/>
      <c r="DA142" s="182"/>
      <c r="DB142" s="182"/>
      <c r="DC142" s="182"/>
      <c r="DD142" s="182"/>
      <c r="DE142" s="182"/>
      <c r="DF142" s="182"/>
      <c r="DG142" s="182"/>
      <c r="DH142" s="182"/>
      <c r="DI142" s="182"/>
      <c r="DJ142" s="182"/>
      <c r="DK142" s="182"/>
      <c r="DL142" s="182"/>
      <c r="DM142" s="182"/>
      <c r="DN142" s="182"/>
      <c r="DO142" s="182"/>
      <c r="DP142" s="182"/>
      <c r="DQ142" s="182"/>
      <c r="DR142" s="182"/>
      <c r="DS142" s="182"/>
      <c r="DT142" s="182"/>
      <c r="DU142" s="182"/>
      <c r="DV142" s="182"/>
      <c r="DW142" s="182"/>
      <c r="DX142" s="182"/>
      <c r="DY142" s="182"/>
      <c r="DZ142" s="182"/>
      <c r="EA142" s="182"/>
      <c r="EB142" s="182"/>
      <c r="EC142" s="182"/>
      <c r="ED142" s="182"/>
      <c r="EE142" s="182"/>
      <c r="EF142" s="182"/>
      <c r="EG142" s="182"/>
      <c r="EH142" s="182"/>
      <c r="EI142" s="182"/>
      <c r="EJ142" s="182"/>
      <c r="EK142" s="182"/>
      <c r="EL142" s="182"/>
      <c r="EM142" s="182"/>
      <c r="EN142" s="182"/>
      <c r="EO142" s="182"/>
      <c r="EP142" s="182"/>
      <c r="EQ142" s="182"/>
      <c r="ER142" s="182"/>
      <c r="ES142" s="182"/>
      <c r="ET142" s="182"/>
      <c r="EU142" s="182"/>
      <c r="EV142" s="182"/>
      <c r="EW142" s="182"/>
      <c r="EX142" s="182"/>
      <c r="EY142" s="182"/>
      <c r="EZ142" s="182"/>
      <c r="FA142" s="182"/>
      <c r="FB142" s="182"/>
      <c r="FC142" s="182"/>
      <c r="FD142" s="182"/>
      <c r="FE142" s="182"/>
      <c r="FF142" s="182"/>
      <c r="FG142" s="182"/>
      <c r="FH142" s="182"/>
      <c r="FI142" s="182"/>
      <c r="FJ142" s="182"/>
    </row>
    <row r="143" spans="1:166" ht="12.75" customHeight="1">
      <c r="A143" s="181"/>
      <c r="B143" s="182"/>
      <c r="C143" s="182"/>
      <c r="D143" s="182"/>
      <c r="E143" s="181"/>
      <c r="F143" s="181"/>
      <c r="G143" s="182"/>
      <c r="H143" s="182"/>
      <c r="I143" s="182"/>
      <c r="J143" s="182"/>
      <c r="K143" s="181"/>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c r="AR143" s="182"/>
      <c r="AS143" s="182"/>
      <c r="AT143" s="182"/>
      <c r="AU143" s="182"/>
      <c r="AV143" s="182"/>
      <c r="AW143" s="182"/>
      <c r="AX143" s="182"/>
      <c r="AY143" s="182"/>
      <c r="AZ143" s="182"/>
      <c r="BA143" s="182"/>
      <c r="BB143" s="182"/>
      <c r="BC143" s="182"/>
      <c r="BD143" s="182"/>
      <c r="BE143" s="182"/>
      <c r="BF143" s="182"/>
      <c r="BG143" s="182"/>
      <c r="BH143" s="182"/>
      <c r="BI143" s="182"/>
      <c r="BJ143" s="182"/>
      <c r="BK143" s="182"/>
      <c r="BL143" s="182"/>
      <c r="BM143" s="182"/>
      <c r="BN143" s="182"/>
      <c r="BO143" s="182"/>
      <c r="BP143" s="182"/>
      <c r="BQ143" s="182"/>
      <c r="BR143" s="182"/>
      <c r="BS143" s="182"/>
      <c r="BT143" s="182"/>
      <c r="BU143" s="182"/>
      <c r="BV143" s="182"/>
      <c r="BW143" s="182"/>
      <c r="BX143" s="182"/>
      <c r="BY143" s="182"/>
      <c r="BZ143" s="182"/>
      <c r="CA143" s="182"/>
      <c r="CB143" s="182"/>
      <c r="CC143" s="182"/>
      <c r="CD143" s="182"/>
      <c r="CE143" s="182"/>
      <c r="CF143" s="182"/>
      <c r="CG143" s="182"/>
      <c r="CH143" s="182"/>
      <c r="CI143" s="182"/>
      <c r="CJ143" s="182"/>
      <c r="CK143" s="182"/>
      <c r="CL143" s="182"/>
      <c r="CM143" s="182"/>
      <c r="CN143" s="182"/>
      <c r="CO143" s="182"/>
      <c r="CP143" s="182"/>
      <c r="CQ143" s="182"/>
      <c r="CR143" s="182"/>
      <c r="CS143" s="182"/>
      <c r="CT143" s="182"/>
      <c r="CU143" s="182"/>
      <c r="CV143" s="182"/>
      <c r="CW143" s="182"/>
      <c r="CX143" s="182"/>
      <c r="CY143" s="182"/>
      <c r="CZ143" s="182"/>
      <c r="DA143" s="182"/>
      <c r="DB143" s="182"/>
      <c r="DC143" s="182"/>
      <c r="DD143" s="182"/>
      <c r="DE143" s="182"/>
      <c r="DF143" s="182"/>
      <c r="DG143" s="182"/>
      <c r="DH143" s="182"/>
      <c r="DI143" s="182"/>
      <c r="DJ143" s="182"/>
      <c r="DK143" s="182"/>
      <c r="DL143" s="182"/>
      <c r="DM143" s="182"/>
      <c r="DN143" s="182"/>
      <c r="DO143" s="182"/>
      <c r="DP143" s="182"/>
      <c r="DQ143" s="182"/>
      <c r="DR143" s="182"/>
      <c r="DS143" s="182"/>
      <c r="DT143" s="182"/>
      <c r="DU143" s="182"/>
      <c r="DV143" s="182"/>
      <c r="DW143" s="182"/>
      <c r="DX143" s="182"/>
      <c r="DY143" s="182"/>
      <c r="DZ143" s="182"/>
      <c r="EA143" s="182"/>
      <c r="EB143" s="182"/>
      <c r="EC143" s="182"/>
      <c r="ED143" s="182"/>
      <c r="EE143" s="182"/>
      <c r="EF143" s="182"/>
      <c r="EG143" s="182"/>
      <c r="EH143" s="182"/>
      <c r="EI143" s="182"/>
      <c r="EJ143" s="182"/>
      <c r="EK143" s="182"/>
      <c r="EL143" s="182"/>
      <c r="EM143" s="182"/>
      <c r="EN143" s="182"/>
      <c r="EO143" s="182"/>
      <c r="EP143" s="182"/>
      <c r="EQ143" s="182"/>
      <c r="ER143" s="182"/>
      <c r="ES143" s="182"/>
      <c r="ET143" s="182"/>
      <c r="EU143" s="182"/>
      <c r="EV143" s="182"/>
      <c r="EW143" s="182"/>
      <c r="EX143" s="182"/>
      <c r="EY143" s="182"/>
      <c r="EZ143" s="182"/>
      <c r="FA143" s="182"/>
      <c r="FB143" s="182"/>
      <c r="FC143" s="182"/>
      <c r="FD143" s="182"/>
      <c r="FE143" s="182"/>
      <c r="FF143" s="182"/>
      <c r="FG143" s="182"/>
      <c r="FH143" s="182"/>
      <c r="FI143" s="182"/>
      <c r="FJ143" s="182"/>
    </row>
    <row r="144" spans="1:166" ht="12.75" customHeight="1">
      <c r="A144" s="181"/>
      <c r="B144" s="182"/>
      <c r="C144" s="182"/>
      <c r="D144" s="182"/>
      <c r="E144" s="181"/>
      <c r="F144" s="181"/>
      <c r="G144" s="182"/>
      <c r="H144" s="182"/>
      <c r="I144" s="182"/>
      <c r="J144" s="182"/>
      <c r="K144" s="181"/>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c r="AR144" s="182"/>
      <c r="AS144" s="182"/>
      <c r="AT144" s="182"/>
      <c r="AU144" s="182"/>
      <c r="AV144" s="182"/>
      <c r="AW144" s="182"/>
      <c r="AX144" s="182"/>
      <c r="AY144" s="182"/>
      <c r="AZ144" s="182"/>
      <c r="BA144" s="182"/>
      <c r="BB144" s="182"/>
      <c r="BC144" s="182"/>
      <c r="BD144" s="182"/>
      <c r="BE144" s="182"/>
      <c r="BF144" s="182"/>
      <c r="BG144" s="182"/>
      <c r="BH144" s="182"/>
      <c r="BI144" s="182"/>
      <c r="BJ144" s="182"/>
      <c r="BK144" s="182"/>
      <c r="BL144" s="182"/>
      <c r="BM144" s="182"/>
      <c r="BN144" s="182"/>
      <c r="BO144" s="182"/>
      <c r="BP144" s="182"/>
      <c r="BQ144" s="182"/>
      <c r="BR144" s="182"/>
      <c r="BS144" s="182"/>
      <c r="BT144" s="182"/>
      <c r="BU144" s="182"/>
      <c r="BV144" s="182"/>
      <c r="BW144" s="182"/>
      <c r="BX144" s="182"/>
      <c r="BY144" s="182"/>
      <c r="BZ144" s="182"/>
      <c r="CA144" s="182"/>
      <c r="CB144" s="182"/>
      <c r="CC144" s="182"/>
      <c r="CD144" s="182"/>
      <c r="CE144" s="182"/>
      <c r="CF144" s="182"/>
      <c r="CG144" s="182"/>
      <c r="CH144" s="182"/>
      <c r="CI144" s="182"/>
      <c r="CJ144" s="182"/>
      <c r="CK144" s="182"/>
      <c r="CL144" s="182"/>
      <c r="CM144" s="182"/>
      <c r="CN144" s="182"/>
      <c r="CO144" s="182"/>
      <c r="CP144" s="182"/>
      <c r="CQ144" s="182"/>
      <c r="CR144" s="182"/>
      <c r="CS144" s="182"/>
      <c r="CT144" s="182"/>
      <c r="CU144" s="182"/>
      <c r="CV144" s="182"/>
      <c r="CW144" s="182"/>
      <c r="CX144" s="182"/>
      <c r="CY144" s="182"/>
      <c r="CZ144" s="182"/>
      <c r="DA144" s="182"/>
      <c r="DB144" s="182"/>
      <c r="DC144" s="182"/>
      <c r="DD144" s="182"/>
      <c r="DE144" s="182"/>
      <c r="DF144" s="182"/>
      <c r="DG144" s="182"/>
      <c r="DH144" s="182"/>
      <c r="DI144" s="182"/>
      <c r="DJ144" s="182"/>
      <c r="DK144" s="182"/>
      <c r="DL144" s="182"/>
      <c r="DM144" s="182"/>
      <c r="DN144" s="182"/>
      <c r="DO144" s="182"/>
      <c r="DP144" s="182"/>
      <c r="DQ144" s="182"/>
      <c r="DR144" s="182"/>
      <c r="DS144" s="182"/>
      <c r="DT144" s="182"/>
      <c r="DU144" s="182"/>
      <c r="DV144" s="182"/>
      <c r="DW144" s="182"/>
      <c r="DX144" s="182"/>
      <c r="DY144" s="182"/>
      <c r="DZ144" s="182"/>
      <c r="EA144" s="182"/>
      <c r="EB144" s="182"/>
      <c r="EC144" s="182"/>
      <c r="ED144" s="182"/>
      <c r="EE144" s="182"/>
      <c r="EF144" s="182"/>
      <c r="EG144" s="182"/>
      <c r="EH144" s="182"/>
      <c r="EI144" s="182"/>
      <c r="EJ144" s="182"/>
      <c r="EK144" s="182"/>
      <c r="EL144" s="182"/>
      <c r="EM144" s="182"/>
      <c r="EN144" s="182"/>
      <c r="EO144" s="182"/>
      <c r="EP144" s="182"/>
      <c r="EQ144" s="182"/>
      <c r="ER144" s="182"/>
      <c r="ES144" s="182"/>
      <c r="ET144" s="182"/>
      <c r="EU144" s="182"/>
      <c r="EV144" s="182"/>
      <c r="EW144" s="182"/>
      <c r="EX144" s="182"/>
      <c r="EY144" s="182"/>
      <c r="EZ144" s="182"/>
      <c r="FA144" s="182"/>
      <c r="FB144" s="182"/>
      <c r="FC144" s="182"/>
      <c r="FD144" s="182"/>
      <c r="FE144" s="182"/>
      <c r="FF144" s="182"/>
      <c r="FG144" s="182"/>
      <c r="FH144" s="182"/>
      <c r="FI144" s="182"/>
      <c r="FJ144" s="182"/>
    </row>
    <row r="145" spans="1:166" ht="12.75" customHeight="1">
      <c r="A145" s="181"/>
      <c r="B145" s="182"/>
      <c r="C145" s="182"/>
      <c r="D145" s="182"/>
      <c r="E145" s="181"/>
      <c r="F145" s="181"/>
      <c r="G145" s="182"/>
      <c r="H145" s="182"/>
      <c r="I145" s="182"/>
      <c r="J145" s="182"/>
      <c r="K145" s="181"/>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2"/>
      <c r="AZ145" s="182"/>
      <c r="BA145" s="182"/>
      <c r="BB145" s="182"/>
      <c r="BC145" s="182"/>
      <c r="BD145" s="182"/>
      <c r="BE145" s="182"/>
      <c r="BF145" s="182"/>
      <c r="BG145" s="182"/>
      <c r="BH145" s="182"/>
      <c r="BI145" s="182"/>
      <c r="BJ145" s="182"/>
      <c r="BK145" s="182"/>
      <c r="BL145" s="182"/>
      <c r="BM145" s="182"/>
      <c r="BN145" s="182"/>
      <c r="BO145" s="182"/>
      <c r="BP145" s="182"/>
      <c r="BQ145" s="182"/>
      <c r="BR145" s="182"/>
      <c r="BS145" s="182"/>
      <c r="BT145" s="182"/>
      <c r="BU145" s="182"/>
      <c r="BV145" s="182"/>
      <c r="BW145" s="182"/>
      <c r="BX145" s="182"/>
      <c r="BY145" s="182"/>
      <c r="BZ145" s="182"/>
      <c r="CA145" s="182"/>
      <c r="CB145" s="182"/>
      <c r="CC145" s="182"/>
      <c r="CD145" s="182"/>
      <c r="CE145" s="182"/>
      <c r="CF145" s="182"/>
      <c r="CG145" s="182"/>
      <c r="CH145" s="182"/>
      <c r="CI145" s="182"/>
      <c r="CJ145" s="182"/>
      <c r="CK145" s="182"/>
      <c r="CL145" s="182"/>
      <c r="CM145" s="182"/>
      <c r="CN145" s="182"/>
      <c r="CO145" s="182"/>
      <c r="CP145" s="182"/>
      <c r="CQ145" s="182"/>
      <c r="CR145" s="182"/>
      <c r="CS145" s="182"/>
      <c r="CT145" s="182"/>
      <c r="CU145" s="182"/>
      <c r="CV145" s="182"/>
      <c r="CW145" s="182"/>
      <c r="CX145" s="182"/>
      <c r="CY145" s="182"/>
      <c r="CZ145" s="182"/>
      <c r="DA145" s="182"/>
      <c r="DB145" s="182"/>
      <c r="DC145" s="182"/>
      <c r="DD145" s="182"/>
      <c r="DE145" s="182"/>
      <c r="DF145" s="182"/>
      <c r="DG145" s="182"/>
      <c r="DH145" s="182"/>
      <c r="DI145" s="182"/>
      <c r="DJ145" s="182"/>
      <c r="DK145" s="182"/>
      <c r="DL145" s="182"/>
      <c r="DM145" s="182"/>
      <c r="DN145" s="182"/>
      <c r="DO145" s="182"/>
      <c r="DP145" s="182"/>
      <c r="DQ145" s="182"/>
      <c r="DR145" s="182"/>
      <c r="DS145" s="182"/>
      <c r="DT145" s="182"/>
      <c r="DU145" s="182"/>
      <c r="DV145" s="182"/>
      <c r="DW145" s="182"/>
      <c r="DX145" s="182"/>
      <c r="DY145" s="182"/>
      <c r="DZ145" s="182"/>
      <c r="EA145" s="182"/>
      <c r="EB145" s="182"/>
      <c r="EC145" s="182"/>
      <c r="ED145" s="182"/>
      <c r="EE145" s="182"/>
      <c r="EF145" s="182"/>
      <c r="EG145" s="182"/>
      <c r="EH145" s="182"/>
      <c r="EI145" s="182"/>
      <c r="EJ145" s="182"/>
      <c r="EK145" s="182"/>
      <c r="EL145" s="182"/>
      <c r="EM145" s="182"/>
      <c r="EN145" s="182"/>
      <c r="EO145" s="182"/>
      <c r="EP145" s="182"/>
      <c r="EQ145" s="182"/>
      <c r="ER145" s="182"/>
      <c r="ES145" s="182"/>
      <c r="ET145" s="182"/>
      <c r="EU145" s="182"/>
      <c r="EV145" s="182"/>
      <c r="EW145" s="182"/>
      <c r="EX145" s="182"/>
      <c r="EY145" s="182"/>
      <c r="EZ145" s="182"/>
      <c r="FA145" s="182"/>
      <c r="FB145" s="182"/>
      <c r="FC145" s="182"/>
      <c r="FD145" s="182"/>
      <c r="FE145" s="182"/>
      <c r="FF145" s="182"/>
      <c r="FG145" s="182"/>
      <c r="FH145" s="182"/>
      <c r="FI145" s="182"/>
      <c r="FJ145" s="182"/>
    </row>
    <row r="146" spans="1:166" ht="12.75" customHeight="1">
      <c r="A146" s="181"/>
      <c r="B146" s="182"/>
      <c r="C146" s="182"/>
      <c r="D146" s="182"/>
      <c r="E146" s="181"/>
      <c r="F146" s="181"/>
      <c r="G146" s="182"/>
      <c r="H146" s="182"/>
      <c r="I146" s="182"/>
      <c r="J146" s="182"/>
      <c r="K146" s="181"/>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2"/>
      <c r="AZ146" s="182"/>
      <c r="BA146" s="182"/>
      <c r="BB146" s="182"/>
      <c r="BC146" s="182"/>
      <c r="BD146" s="182"/>
      <c r="BE146" s="182"/>
      <c r="BF146" s="182"/>
      <c r="BG146" s="182"/>
      <c r="BH146" s="182"/>
      <c r="BI146" s="182"/>
      <c r="BJ146" s="182"/>
      <c r="BK146" s="182"/>
      <c r="BL146" s="182"/>
      <c r="BM146" s="182"/>
      <c r="BN146" s="182"/>
      <c r="BO146" s="182"/>
      <c r="BP146" s="182"/>
      <c r="BQ146" s="182"/>
      <c r="BR146" s="182"/>
      <c r="BS146" s="182"/>
      <c r="BT146" s="182"/>
      <c r="BU146" s="182"/>
      <c r="BV146" s="182"/>
      <c r="BW146" s="182"/>
      <c r="BX146" s="182"/>
      <c r="BY146" s="182"/>
      <c r="BZ146" s="182"/>
      <c r="CA146" s="182"/>
      <c r="CB146" s="182"/>
      <c r="CC146" s="182"/>
      <c r="CD146" s="182"/>
      <c r="CE146" s="182"/>
      <c r="CF146" s="182"/>
      <c r="CG146" s="182"/>
      <c r="CH146" s="182"/>
      <c r="CI146" s="182"/>
      <c r="CJ146" s="182"/>
      <c r="CK146" s="182"/>
      <c r="CL146" s="182"/>
      <c r="CM146" s="182"/>
      <c r="CN146" s="182"/>
      <c r="CO146" s="182"/>
      <c r="CP146" s="182"/>
      <c r="CQ146" s="182"/>
      <c r="CR146" s="182"/>
      <c r="CS146" s="182"/>
      <c r="CT146" s="182"/>
      <c r="CU146" s="182"/>
      <c r="CV146" s="182"/>
      <c r="CW146" s="182"/>
      <c r="CX146" s="182"/>
      <c r="CY146" s="182"/>
      <c r="CZ146" s="182"/>
      <c r="DA146" s="182"/>
      <c r="DB146" s="182"/>
      <c r="DC146" s="182"/>
      <c r="DD146" s="182"/>
      <c r="DE146" s="182"/>
      <c r="DF146" s="182"/>
      <c r="DG146" s="182"/>
      <c r="DH146" s="182"/>
      <c r="DI146" s="182"/>
      <c r="DJ146" s="182"/>
      <c r="DK146" s="182"/>
      <c r="DL146" s="182"/>
      <c r="DM146" s="182"/>
      <c r="DN146" s="182"/>
      <c r="DO146" s="182"/>
      <c r="DP146" s="182"/>
      <c r="DQ146" s="182"/>
      <c r="DR146" s="182"/>
      <c r="DS146" s="182"/>
      <c r="DT146" s="182"/>
      <c r="DU146" s="182"/>
      <c r="DV146" s="182"/>
      <c r="DW146" s="182"/>
      <c r="DX146" s="182"/>
      <c r="DY146" s="182"/>
      <c r="DZ146" s="182"/>
      <c r="EA146" s="182"/>
      <c r="EB146" s="182"/>
      <c r="EC146" s="182"/>
      <c r="ED146" s="182"/>
      <c r="EE146" s="182"/>
      <c r="EF146" s="182"/>
      <c r="EG146" s="182"/>
      <c r="EH146" s="182"/>
      <c r="EI146" s="182"/>
      <c r="EJ146" s="182"/>
      <c r="EK146" s="182"/>
      <c r="EL146" s="182"/>
      <c r="EM146" s="182"/>
      <c r="EN146" s="182"/>
      <c r="EO146" s="182"/>
      <c r="EP146" s="182"/>
      <c r="EQ146" s="182"/>
      <c r="ER146" s="182"/>
      <c r="ES146" s="182"/>
      <c r="ET146" s="182"/>
      <c r="EU146" s="182"/>
      <c r="EV146" s="182"/>
      <c r="EW146" s="182"/>
      <c r="EX146" s="182"/>
      <c r="EY146" s="182"/>
      <c r="EZ146" s="182"/>
      <c r="FA146" s="182"/>
      <c r="FB146" s="182"/>
      <c r="FC146" s="182"/>
      <c r="FD146" s="182"/>
      <c r="FE146" s="182"/>
      <c r="FF146" s="182"/>
      <c r="FG146" s="182"/>
      <c r="FH146" s="182"/>
      <c r="FI146" s="182"/>
      <c r="FJ146" s="182"/>
    </row>
    <row r="147" spans="1:166" ht="12.75" customHeight="1">
      <c r="A147" s="181"/>
      <c r="B147" s="182"/>
      <c r="C147" s="182"/>
      <c r="D147" s="182"/>
      <c r="E147" s="181"/>
      <c r="F147" s="181"/>
      <c r="G147" s="182"/>
      <c r="H147" s="182"/>
      <c r="I147" s="182"/>
      <c r="J147" s="182"/>
      <c r="K147" s="181"/>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c r="AR147" s="182"/>
      <c r="AS147" s="182"/>
      <c r="AT147" s="182"/>
      <c r="AU147" s="182"/>
      <c r="AV147" s="182"/>
      <c r="AW147" s="182"/>
      <c r="AX147" s="182"/>
      <c r="AY147" s="182"/>
      <c r="AZ147" s="182"/>
      <c r="BA147" s="182"/>
      <c r="BB147" s="182"/>
      <c r="BC147" s="182"/>
      <c r="BD147" s="182"/>
      <c r="BE147" s="182"/>
      <c r="BF147" s="182"/>
      <c r="BG147" s="182"/>
      <c r="BH147" s="182"/>
      <c r="BI147" s="182"/>
      <c r="BJ147" s="182"/>
      <c r="BK147" s="182"/>
      <c r="BL147" s="182"/>
      <c r="BM147" s="182"/>
      <c r="BN147" s="182"/>
      <c r="BO147" s="182"/>
      <c r="BP147" s="182"/>
      <c r="BQ147" s="182"/>
      <c r="BR147" s="182"/>
      <c r="BS147" s="182"/>
      <c r="BT147" s="182"/>
      <c r="BU147" s="182"/>
      <c r="BV147" s="182"/>
      <c r="BW147" s="182"/>
      <c r="BX147" s="182"/>
      <c r="BY147" s="182"/>
      <c r="BZ147" s="182"/>
      <c r="CA147" s="182"/>
      <c r="CB147" s="182"/>
      <c r="CC147" s="182"/>
      <c r="CD147" s="182"/>
      <c r="CE147" s="182"/>
      <c r="CF147" s="182"/>
      <c r="CG147" s="182"/>
      <c r="CH147" s="182"/>
      <c r="CI147" s="182"/>
      <c r="CJ147" s="182"/>
      <c r="CK147" s="182"/>
      <c r="CL147" s="182"/>
      <c r="CM147" s="182"/>
      <c r="CN147" s="182"/>
      <c r="CO147" s="182"/>
      <c r="CP147" s="182"/>
      <c r="CQ147" s="182"/>
      <c r="CR147" s="182"/>
      <c r="CS147" s="182"/>
      <c r="CT147" s="182"/>
      <c r="CU147" s="182"/>
      <c r="CV147" s="182"/>
      <c r="CW147" s="182"/>
      <c r="CX147" s="182"/>
      <c r="CY147" s="182"/>
      <c r="CZ147" s="182"/>
      <c r="DA147" s="182"/>
      <c r="DB147" s="182"/>
      <c r="DC147" s="182"/>
      <c r="DD147" s="182"/>
      <c r="DE147" s="182"/>
      <c r="DF147" s="182"/>
      <c r="DG147" s="182"/>
      <c r="DH147" s="182"/>
      <c r="DI147" s="182"/>
      <c r="DJ147" s="182"/>
      <c r="DK147" s="182"/>
      <c r="DL147" s="182"/>
      <c r="DM147" s="182"/>
      <c r="DN147" s="182"/>
      <c r="DO147" s="182"/>
      <c r="DP147" s="182"/>
      <c r="DQ147" s="182"/>
      <c r="DR147" s="182"/>
      <c r="DS147" s="182"/>
      <c r="DT147" s="182"/>
      <c r="DU147" s="182"/>
      <c r="DV147" s="182"/>
      <c r="DW147" s="182"/>
      <c r="DX147" s="182"/>
      <c r="DY147" s="182"/>
      <c r="DZ147" s="182"/>
      <c r="EA147" s="182"/>
      <c r="EB147" s="182"/>
      <c r="EC147" s="182"/>
      <c r="ED147" s="182"/>
      <c r="EE147" s="182"/>
      <c r="EF147" s="182"/>
      <c r="EG147" s="182"/>
      <c r="EH147" s="182"/>
      <c r="EI147" s="182"/>
      <c r="EJ147" s="182"/>
      <c r="EK147" s="182"/>
      <c r="EL147" s="182"/>
      <c r="EM147" s="182"/>
      <c r="EN147" s="182"/>
      <c r="EO147" s="182"/>
      <c r="EP147" s="182"/>
      <c r="EQ147" s="182"/>
      <c r="ER147" s="182"/>
      <c r="ES147" s="182"/>
      <c r="ET147" s="182"/>
      <c r="EU147" s="182"/>
      <c r="EV147" s="182"/>
      <c r="EW147" s="182"/>
      <c r="EX147" s="182"/>
      <c r="EY147" s="182"/>
      <c r="EZ147" s="182"/>
      <c r="FA147" s="182"/>
      <c r="FB147" s="182"/>
      <c r="FC147" s="182"/>
      <c r="FD147" s="182"/>
      <c r="FE147" s="182"/>
      <c r="FF147" s="182"/>
      <c r="FG147" s="182"/>
      <c r="FH147" s="182"/>
      <c r="FI147" s="182"/>
      <c r="FJ147" s="182"/>
    </row>
    <row r="148" spans="1:166" ht="12.75" customHeight="1">
      <c r="A148" s="181"/>
      <c r="B148" s="182"/>
      <c r="C148" s="182"/>
      <c r="D148" s="182"/>
      <c r="E148" s="181"/>
      <c r="F148" s="181"/>
      <c r="G148" s="182"/>
      <c r="H148" s="182"/>
      <c r="I148" s="182"/>
      <c r="J148" s="182"/>
      <c r="K148" s="181"/>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c r="AR148" s="182"/>
      <c r="AS148" s="182"/>
      <c r="AT148" s="182"/>
      <c r="AU148" s="182"/>
      <c r="AV148" s="182"/>
      <c r="AW148" s="182"/>
      <c r="AX148" s="182"/>
      <c r="AY148" s="182"/>
      <c r="AZ148" s="182"/>
      <c r="BA148" s="182"/>
      <c r="BB148" s="182"/>
      <c r="BC148" s="182"/>
      <c r="BD148" s="182"/>
      <c r="BE148" s="182"/>
      <c r="BF148" s="182"/>
      <c r="BG148" s="182"/>
      <c r="BH148" s="182"/>
      <c r="BI148" s="182"/>
      <c r="BJ148" s="182"/>
      <c r="BK148" s="182"/>
      <c r="BL148" s="182"/>
      <c r="BM148" s="182"/>
      <c r="BN148" s="182"/>
      <c r="BO148" s="182"/>
      <c r="BP148" s="182"/>
      <c r="BQ148" s="182"/>
      <c r="BR148" s="182"/>
      <c r="BS148" s="182"/>
      <c r="BT148" s="182"/>
      <c r="BU148" s="182"/>
      <c r="BV148" s="182"/>
      <c r="BW148" s="182"/>
      <c r="BX148" s="182"/>
      <c r="BY148" s="182"/>
      <c r="BZ148" s="182"/>
      <c r="CA148" s="182"/>
      <c r="CB148" s="182"/>
      <c r="CC148" s="182"/>
      <c r="CD148" s="182"/>
      <c r="CE148" s="182"/>
      <c r="CF148" s="182"/>
      <c r="CG148" s="182"/>
      <c r="CH148" s="182"/>
      <c r="CI148" s="182"/>
      <c r="CJ148" s="182"/>
      <c r="CK148" s="182"/>
      <c r="CL148" s="182"/>
      <c r="CM148" s="182"/>
      <c r="CN148" s="182"/>
      <c r="CO148" s="182"/>
      <c r="CP148" s="182"/>
      <c r="CQ148" s="182"/>
      <c r="CR148" s="182"/>
      <c r="CS148" s="182"/>
      <c r="CT148" s="182"/>
      <c r="CU148" s="182"/>
      <c r="CV148" s="182"/>
      <c r="CW148" s="182"/>
      <c r="CX148" s="182"/>
      <c r="CY148" s="182"/>
      <c r="CZ148" s="182"/>
      <c r="DA148" s="182"/>
      <c r="DB148" s="182"/>
      <c r="DC148" s="182"/>
      <c r="DD148" s="182"/>
      <c r="DE148" s="182"/>
      <c r="DF148" s="182"/>
      <c r="DG148" s="182"/>
      <c r="DH148" s="182"/>
      <c r="DI148" s="182"/>
      <c r="DJ148" s="182"/>
      <c r="DK148" s="182"/>
      <c r="DL148" s="182"/>
      <c r="DM148" s="182"/>
      <c r="DN148" s="182"/>
      <c r="DO148" s="182"/>
      <c r="DP148" s="182"/>
      <c r="DQ148" s="182"/>
      <c r="DR148" s="182"/>
      <c r="DS148" s="182"/>
      <c r="DT148" s="182"/>
      <c r="DU148" s="182"/>
      <c r="DV148" s="182"/>
      <c r="DW148" s="182"/>
      <c r="DX148" s="182"/>
      <c r="DY148" s="182"/>
      <c r="DZ148" s="182"/>
      <c r="EA148" s="182"/>
      <c r="EB148" s="182"/>
      <c r="EC148" s="182"/>
      <c r="ED148" s="182"/>
      <c r="EE148" s="182"/>
      <c r="EF148" s="182"/>
      <c r="EG148" s="182"/>
      <c r="EH148" s="182"/>
      <c r="EI148" s="182"/>
      <c r="EJ148" s="182"/>
      <c r="EK148" s="182"/>
      <c r="EL148" s="182"/>
      <c r="EM148" s="182"/>
      <c r="EN148" s="182"/>
      <c r="EO148" s="182"/>
      <c r="EP148" s="182"/>
      <c r="EQ148" s="182"/>
      <c r="ER148" s="182"/>
      <c r="ES148" s="182"/>
      <c r="ET148" s="182"/>
      <c r="EU148" s="182"/>
      <c r="EV148" s="182"/>
      <c r="EW148" s="182"/>
      <c r="EX148" s="182"/>
      <c r="EY148" s="182"/>
      <c r="EZ148" s="182"/>
      <c r="FA148" s="182"/>
      <c r="FB148" s="182"/>
      <c r="FC148" s="182"/>
      <c r="FD148" s="182"/>
      <c r="FE148" s="182"/>
      <c r="FF148" s="182"/>
      <c r="FG148" s="182"/>
      <c r="FH148" s="182"/>
      <c r="FI148" s="182"/>
      <c r="FJ148" s="182"/>
    </row>
  </sheetData>
  <mergeCells count="17">
    <mergeCell ref="A4:G4"/>
    <mergeCell ref="CP3:DA3"/>
    <mergeCell ref="DB3:DM3"/>
    <mergeCell ref="DN3:DY3"/>
    <mergeCell ref="EL3:EW3"/>
    <mergeCell ref="EX3:FI3"/>
    <mergeCell ref="A2:BQ2"/>
    <mergeCell ref="BR2:FI2"/>
    <mergeCell ref="N3:Q3"/>
    <mergeCell ref="R3:U3"/>
    <mergeCell ref="V3:AG3"/>
    <mergeCell ref="AH3:AS3"/>
    <mergeCell ref="AT3:BE3"/>
    <mergeCell ref="BF3:BQ3"/>
    <mergeCell ref="DZ3:EK3"/>
    <mergeCell ref="BR3:CC3"/>
    <mergeCell ref="CD3:CO3"/>
  </mergeCells>
  <conditionalFormatting sqref="L5:AG6">
    <cfRule type="cellIs" dxfId="26" priority="7" stopIfTrue="1" operator="lessThan">
      <formula>0</formula>
    </cfRule>
  </conditionalFormatting>
  <conditionalFormatting sqref="N7:Q7">
    <cfRule type="cellIs" dxfId="25" priority="119" stopIfTrue="1" operator="lessThan">
      <formula>0</formula>
    </cfRule>
  </conditionalFormatting>
  <conditionalFormatting sqref="V7:AG7">
    <cfRule type="cellIs" dxfId="24" priority="110" stopIfTrue="1" operator="lessThan">
      <formula>0</formula>
    </cfRule>
  </conditionalFormatting>
  <conditionalFormatting sqref="AH6:AS7">
    <cfRule type="cellIs" dxfId="23" priority="88" stopIfTrue="1" operator="lessThan">
      <formula>0</formula>
    </cfRule>
  </conditionalFormatting>
  <conditionalFormatting sqref="AT5:BE6">
    <cfRule type="cellIs" dxfId="22" priority="6" stopIfTrue="1" operator="lessThan">
      <formula>0</formula>
    </cfRule>
  </conditionalFormatting>
  <conditionalFormatting sqref="BF6:BQ7">
    <cfRule type="cellIs" dxfId="21" priority="80" stopIfTrue="1" operator="lessThan">
      <formula>0</formula>
    </cfRule>
  </conditionalFormatting>
  <conditionalFormatting sqref="BR5:CC7">
    <cfRule type="cellIs" dxfId="20" priority="4" stopIfTrue="1" operator="lessThan">
      <formula>0</formula>
    </cfRule>
  </conditionalFormatting>
  <conditionalFormatting sqref="CD6:CO7">
    <cfRule type="cellIs" dxfId="19" priority="53" stopIfTrue="1" operator="lessThan">
      <formula>0</formula>
    </cfRule>
  </conditionalFormatting>
  <conditionalFormatting sqref="CP5:DA6">
    <cfRule type="cellIs" dxfId="18" priority="3" stopIfTrue="1" operator="lessThan">
      <formula>0</formula>
    </cfRule>
  </conditionalFormatting>
  <conditionalFormatting sqref="DB6:DM7">
    <cfRule type="cellIs" dxfId="17" priority="45" stopIfTrue="1" operator="lessThan">
      <formula>0</formula>
    </cfRule>
  </conditionalFormatting>
  <conditionalFormatting sqref="DN5:DY7">
    <cfRule type="cellIs" dxfId="16" priority="2" stopIfTrue="1" operator="lessThan">
      <formula>0</formula>
    </cfRule>
  </conditionalFormatting>
  <conditionalFormatting sqref="DZ6:EK7">
    <cfRule type="cellIs" dxfId="15" priority="18" stopIfTrue="1" operator="lessThan">
      <formula>0</formula>
    </cfRule>
  </conditionalFormatting>
  <conditionalFormatting sqref="EL5:EW6">
    <cfRule type="cellIs" dxfId="14" priority="1" stopIfTrue="1" operator="lessThan">
      <formula>0</formula>
    </cfRule>
  </conditionalFormatting>
  <conditionalFormatting sqref="EX6:FI7">
    <cfRule type="cellIs" dxfId="13" priority="10" stopIfTrue="1" operator="lessThan">
      <formula>0</formula>
    </cfRule>
  </conditionalFormatting>
  <printOptions horizontalCentered="1"/>
  <pageMargins left="0.78740157480314965" right="0.78740157480314965" top="0.78740157480314965" bottom="0" header="0.47244094488188981" footer="0.31496062992125984"/>
  <pageSetup paperSize="9" scale="10" fitToHeight="0" orientation="portrait" r:id="rId1"/>
  <headerFooter>
    <oddHeader>&amp;C&amp;B&amp;"Arial"&amp;12&amp;Kff0000​‌For Official Use Only‌​</oddHeader>
    <oddFooter>&amp;L&amp;"Trebuchet MS,Bold"Australian Prudential Regulation Authority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0F837-03B7-4489-ADC5-BE23322C811D}">
  <sheetPr codeName="Sheet17">
    <pageSetUpPr fitToPage="1"/>
  </sheetPr>
  <dimension ref="A1:XFC10"/>
  <sheetViews>
    <sheetView showGridLines="0" zoomScaleNormal="100" zoomScaleSheetLayoutView="85" workbookViewId="0"/>
  </sheetViews>
  <sheetFormatPr defaultColWidth="0" defaultRowHeight="12.75" customHeight="1" outlineLevelCol="1"/>
  <cols>
    <col min="1" max="1" width="18.625" style="41" customWidth="1"/>
    <col min="2" max="2" width="18.125" style="43" hidden="1" customWidth="1" outlineLevel="1"/>
    <col min="3" max="4" width="9.125" style="43" hidden="1" customWidth="1" outlineLevel="1"/>
    <col min="5" max="5" width="21.375" style="41" customWidth="1" collapsed="1"/>
    <col min="6" max="6" width="12.25" style="54" hidden="1" customWidth="1" outlineLevel="1"/>
    <col min="7" max="7" width="19.5" style="43" hidden="1" customWidth="1" outlineLevel="1"/>
    <col min="8" max="9" width="12.125" style="43" hidden="1" customWidth="1" outlineLevel="1"/>
    <col min="10" max="10" width="12" style="55" hidden="1" customWidth="1" outlineLevel="1"/>
    <col min="11" max="11" width="12" style="41" customWidth="1" collapsed="1"/>
    <col min="12" max="12" width="13.75" style="43" customWidth="1"/>
    <col min="13" max="13" width="14.25" style="43" customWidth="1"/>
    <col min="14" max="21" width="11" style="43" customWidth="1"/>
    <col min="22" max="29" width="11.125" style="43" hidden="1" customWidth="1" outlineLevel="1"/>
    <col min="30" max="30" width="11" style="43" customWidth="1" collapsed="1"/>
    <col min="31" max="37" width="11" style="43" customWidth="1"/>
    <col min="38" max="45" width="11.125" style="43" hidden="1" customWidth="1" outlineLevel="1"/>
    <col min="46" max="46" width="10.75" style="43" customWidth="1" collapsed="1"/>
    <col min="47" max="53" width="10.75" style="43" customWidth="1"/>
    <col min="54" max="61" width="10.75" style="43" hidden="1" customWidth="1" outlineLevel="1"/>
    <col min="62" max="62" width="10.75" style="43" customWidth="1" collapsed="1"/>
    <col min="63" max="69" width="10.75" style="43" customWidth="1"/>
    <col min="70" max="77" width="10.75" style="43" hidden="1" customWidth="1" outlineLevel="1"/>
    <col min="78" max="78" width="10.75" style="43" customWidth="1" collapsed="1"/>
    <col min="79" max="85" width="10.75" style="43" customWidth="1"/>
    <col min="86" max="93" width="10.75" style="43" hidden="1" customWidth="1" outlineLevel="1"/>
    <col min="94" max="94" width="10.75" style="43" customWidth="1" collapsed="1"/>
    <col min="95" max="101" width="10.75" style="43" customWidth="1"/>
    <col min="102" max="109" width="10.75" style="43" hidden="1" customWidth="1" outlineLevel="1"/>
    <col min="110" max="110" width="4.625" style="43" customWidth="1" collapsed="1"/>
    <col min="111" max="16383" width="0" style="43" hidden="1"/>
    <col min="16384" max="16384" width="0.125" style="43" hidden="1" customWidth="1"/>
  </cols>
  <sheetData>
    <row r="1" spans="1:109" ht="15.75" customHeight="1"/>
    <row r="2" spans="1:109" s="143" customFormat="1" ht="36" customHeight="1">
      <c r="A2" s="314" t="s">
        <v>712</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6" t="s">
        <v>712</v>
      </c>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6"/>
      <c r="BT2" s="316"/>
      <c r="BU2" s="316"/>
      <c r="BV2" s="316"/>
      <c r="BW2" s="316"/>
      <c r="BX2" s="316"/>
      <c r="BY2" s="316"/>
      <c r="BZ2" s="316"/>
      <c r="CA2" s="316"/>
      <c r="CB2" s="316"/>
      <c r="CC2" s="316"/>
      <c r="CD2" s="316"/>
      <c r="CE2" s="316"/>
      <c r="CF2" s="316"/>
      <c r="CG2" s="316"/>
      <c r="CH2" s="316"/>
      <c r="CI2" s="316"/>
      <c r="CJ2" s="316"/>
      <c r="CK2" s="316"/>
      <c r="CL2" s="316"/>
      <c r="CM2" s="316"/>
      <c r="CN2" s="316"/>
      <c r="CO2" s="316"/>
      <c r="CP2" s="316"/>
      <c r="CQ2" s="316"/>
      <c r="CR2" s="316"/>
      <c r="CS2" s="316"/>
      <c r="CT2" s="316"/>
      <c r="CU2" s="316"/>
      <c r="CV2" s="316"/>
      <c r="CW2" s="316"/>
      <c r="CX2" s="316"/>
      <c r="CY2" s="316"/>
      <c r="CZ2" s="316"/>
      <c r="DA2" s="316"/>
      <c r="DB2" s="316"/>
      <c r="DC2" s="316"/>
      <c r="DD2" s="316"/>
      <c r="DE2" s="316"/>
    </row>
    <row r="3" spans="1:109" ht="35.25" customHeight="1">
      <c r="L3" s="56"/>
      <c r="M3" s="57"/>
      <c r="N3" s="308" t="s">
        <v>713</v>
      </c>
      <c r="O3" s="309"/>
      <c r="P3" s="309"/>
      <c r="Q3" s="309"/>
      <c r="R3" s="309"/>
      <c r="S3" s="309"/>
      <c r="T3" s="309"/>
      <c r="U3" s="309"/>
      <c r="V3" s="308" t="s">
        <v>714</v>
      </c>
      <c r="W3" s="309"/>
      <c r="X3" s="309"/>
      <c r="Y3" s="309"/>
      <c r="Z3" s="309"/>
      <c r="AA3" s="309"/>
      <c r="AB3" s="309"/>
      <c r="AC3" s="309"/>
      <c r="AD3" s="308" t="s">
        <v>715</v>
      </c>
      <c r="AE3" s="309"/>
      <c r="AF3" s="309"/>
      <c r="AG3" s="309"/>
      <c r="AH3" s="309"/>
      <c r="AI3" s="309"/>
      <c r="AJ3" s="309"/>
      <c r="AK3" s="309"/>
      <c r="AL3" s="308" t="s">
        <v>716</v>
      </c>
      <c r="AM3" s="309"/>
      <c r="AN3" s="309"/>
      <c r="AO3" s="309"/>
      <c r="AP3" s="309"/>
      <c r="AQ3" s="309"/>
      <c r="AR3" s="309"/>
      <c r="AS3" s="309"/>
      <c r="AT3" s="308" t="s">
        <v>717</v>
      </c>
      <c r="AU3" s="309"/>
      <c r="AV3" s="309"/>
      <c r="AW3" s="309"/>
      <c r="AX3" s="309"/>
      <c r="AY3" s="309"/>
      <c r="AZ3" s="309"/>
      <c r="BA3" s="309"/>
      <c r="BB3" s="308" t="s">
        <v>718</v>
      </c>
      <c r="BC3" s="309"/>
      <c r="BD3" s="309"/>
      <c r="BE3" s="309"/>
      <c r="BF3" s="309"/>
      <c r="BG3" s="309"/>
      <c r="BH3" s="309"/>
      <c r="BI3" s="309"/>
      <c r="BJ3" s="308" t="s">
        <v>719</v>
      </c>
      <c r="BK3" s="309"/>
      <c r="BL3" s="309"/>
      <c r="BM3" s="309"/>
      <c r="BN3" s="309"/>
      <c r="BO3" s="309"/>
      <c r="BP3" s="309"/>
      <c r="BQ3" s="309"/>
      <c r="BR3" s="308" t="s">
        <v>720</v>
      </c>
      <c r="BS3" s="309"/>
      <c r="BT3" s="309"/>
      <c r="BU3" s="309"/>
      <c r="BV3" s="309"/>
      <c r="BW3" s="309"/>
      <c r="BX3" s="309"/>
      <c r="BY3" s="309"/>
      <c r="BZ3" s="308" t="s">
        <v>721</v>
      </c>
      <c r="CA3" s="309"/>
      <c r="CB3" s="309"/>
      <c r="CC3" s="309"/>
      <c r="CD3" s="309"/>
      <c r="CE3" s="309"/>
      <c r="CF3" s="309"/>
      <c r="CG3" s="309"/>
      <c r="CH3" s="308" t="s">
        <v>722</v>
      </c>
      <c r="CI3" s="309"/>
      <c r="CJ3" s="309"/>
      <c r="CK3" s="309"/>
      <c r="CL3" s="309"/>
      <c r="CM3" s="309"/>
      <c r="CN3" s="309"/>
      <c r="CO3" s="309"/>
      <c r="CP3" s="308" t="s">
        <v>723</v>
      </c>
      <c r="CQ3" s="309"/>
      <c r="CR3" s="309"/>
      <c r="CS3" s="309"/>
      <c r="CT3" s="309"/>
      <c r="CU3" s="309"/>
      <c r="CV3" s="309"/>
      <c r="CW3" s="309"/>
      <c r="CX3" s="308" t="s">
        <v>724</v>
      </c>
      <c r="CY3" s="309"/>
      <c r="CZ3" s="309"/>
      <c r="DA3" s="309"/>
      <c r="DB3" s="309"/>
      <c r="DC3" s="309"/>
      <c r="DD3" s="309"/>
      <c r="DE3" s="310"/>
    </row>
    <row r="4" spans="1:109" ht="15.75" customHeight="1" thickBot="1">
      <c r="A4" s="313"/>
      <c r="B4" s="313"/>
      <c r="C4" s="313"/>
      <c r="D4" s="313"/>
      <c r="E4" s="313"/>
      <c r="F4" s="313"/>
      <c r="G4" s="313"/>
      <c r="H4" s="59"/>
      <c r="K4" s="55"/>
      <c r="L4" s="50" t="s">
        <v>67</v>
      </c>
      <c r="M4" s="50" t="s">
        <v>68</v>
      </c>
      <c r="N4" s="50" t="s">
        <v>69</v>
      </c>
      <c r="O4" s="50" t="s">
        <v>70</v>
      </c>
      <c r="P4" s="50" t="s">
        <v>71</v>
      </c>
      <c r="Q4" s="50" t="s">
        <v>72</v>
      </c>
      <c r="R4" s="50" t="s">
        <v>73</v>
      </c>
      <c r="S4" s="50" t="s">
        <v>74</v>
      </c>
      <c r="T4" s="50" t="s">
        <v>75</v>
      </c>
      <c r="U4" s="50" t="s">
        <v>76</v>
      </c>
      <c r="V4" s="50" t="s">
        <v>77</v>
      </c>
      <c r="W4" s="50" t="s">
        <v>78</v>
      </c>
      <c r="X4" s="50" t="s">
        <v>79</v>
      </c>
      <c r="Y4" s="50" t="s">
        <v>80</v>
      </c>
      <c r="Z4" s="50" t="s">
        <v>81</v>
      </c>
      <c r="AA4" s="50" t="s">
        <v>82</v>
      </c>
      <c r="AB4" s="50" t="s">
        <v>83</v>
      </c>
      <c r="AC4" s="50" t="s">
        <v>84</v>
      </c>
      <c r="AD4" s="50" t="s">
        <v>85</v>
      </c>
      <c r="AE4" s="50" t="s">
        <v>86</v>
      </c>
      <c r="AF4" s="50" t="s">
        <v>87</v>
      </c>
      <c r="AG4" s="50" t="s">
        <v>88</v>
      </c>
      <c r="AH4" s="50" t="s">
        <v>89</v>
      </c>
      <c r="AI4" s="50" t="s">
        <v>90</v>
      </c>
      <c r="AJ4" s="50" t="s">
        <v>91</v>
      </c>
      <c r="AK4" s="50" t="s">
        <v>92</v>
      </c>
      <c r="AL4" s="50" t="s">
        <v>93</v>
      </c>
      <c r="AM4" s="50" t="s">
        <v>311</v>
      </c>
      <c r="AN4" s="50" t="s">
        <v>312</v>
      </c>
      <c r="AO4" s="50" t="s">
        <v>313</v>
      </c>
      <c r="AP4" s="50" t="s">
        <v>314</v>
      </c>
      <c r="AQ4" s="50" t="s">
        <v>315</v>
      </c>
      <c r="AR4" s="50" t="s">
        <v>316</v>
      </c>
      <c r="AS4" s="60" t="s">
        <v>317</v>
      </c>
      <c r="AT4" s="50" t="s">
        <v>318</v>
      </c>
      <c r="AU4" s="50" t="s">
        <v>319</v>
      </c>
      <c r="AV4" s="50" t="s">
        <v>320</v>
      </c>
      <c r="AW4" s="50" t="s">
        <v>321</v>
      </c>
      <c r="AX4" s="50" t="s">
        <v>322</v>
      </c>
      <c r="AY4" s="50" t="s">
        <v>323</v>
      </c>
      <c r="AZ4" s="50" t="s">
        <v>324</v>
      </c>
      <c r="BA4" s="50" t="s">
        <v>325</v>
      </c>
      <c r="BB4" s="50" t="s">
        <v>326</v>
      </c>
      <c r="BC4" s="61" t="s">
        <v>327</v>
      </c>
      <c r="BD4" s="50" t="s">
        <v>328</v>
      </c>
      <c r="BE4" s="50" t="s">
        <v>329</v>
      </c>
      <c r="BF4" s="50" t="s">
        <v>330</v>
      </c>
      <c r="BG4" s="50" t="s">
        <v>331</v>
      </c>
      <c r="BH4" s="50" t="s">
        <v>332</v>
      </c>
      <c r="BI4" s="50" t="s">
        <v>333</v>
      </c>
      <c r="BJ4" s="50" t="s">
        <v>334</v>
      </c>
      <c r="BK4" s="50" t="s">
        <v>335</v>
      </c>
      <c r="BL4" s="50" t="s">
        <v>336</v>
      </c>
      <c r="BM4" s="50" t="s">
        <v>337</v>
      </c>
      <c r="BN4" s="50" t="s">
        <v>338</v>
      </c>
      <c r="BO4" s="61" t="s">
        <v>339</v>
      </c>
      <c r="BP4" s="50" t="s">
        <v>340</v>
      </c>
      <c r="BQ4" s="50" t="s">
        <v>341</v>
      </c>
      <c r="BR4" s="50" t="s">
        <v>522</v>
      </c>
      <c r="BS4" s="50" t="s">
        <v>523</v>
      </c>
      <c r="BT4" s="50" t="s">
        <v>524</v>
      </c>
      <c r="BU4" s="50" t="s">
        <v>525</v>
      </c>
      <c r="BV4" s="50" t="s">
        <v>526</v>
      </c>
      <c r="BW4" s="50" t="s">
        <v>527</v>
      </c>
      <c r="BX4" s="50" t="s">
        <v>528</v>
      </c>
      <c r="BY4" s="50" t="s">
        <v>529</v>
      </c>
      <c r="BZ4" s="51" t="s">
        <v>530</v>
      </c>
      <c r="CA4" s="62" t="s">
        <v>531</v>
      </c>
      <c r="CB4" s="50" t="s">
        <v>532</v>
      </c>
      <c r="CC4" s="50" t="s">
        <v>533</v>
      </c>
      <c r="CD4" s="50" t="s">
        <v>534</v>
      </c>
      <c r="CE4" s="50" t="s">
        <v>535</v>
      </c>
      <c r="CF4" s="50" t="s">
        <v>536</v>
      </c>
      <c r="CG4" s="50" t="s">
        <v>537</v>
      </c>
      <c r="CH4" s="50" t="s">
        <v>538</v>
      </c>
      <c r="CI4" s="50" t="s">
        <v>539</v>
      </c>
      <c r="CJ4" s="50" t="s">
        <v>540</v>
      </c>
      <c r="CK4" s="50" t="s">
        <v>541</v>
      </c>
      <c r="CL4" s="50" t="s">
        <v>542</v>
      </c>
      <c r="CM4" s="62" t="s">
        <v>543</v>
      </c>
      <c r="CN4" s="50" t="s">
        <v>544</v>
      </c>
      <c r="CO4" s="50" t="s">
        <v>545</v>
      </c>
      <c r="CP4" s="50" t="s">
        <v>546</v>
      </c>
      <c r="CQ4" s="50" t="s">
        <v>547</v>
      </c>
      <c r="CR4" s="50" t="s">
        <v>548</v>
      </c>
      <c r="CS4" s="50" t="s">
        <v>549</v>
      </c>
      <c r="CT4" s="50" t="s">
        <v>550</v>
      </c>
      <c r="CU4" s="50" t="s">
        <v>551</v>
      </c>
      <c r="CV4" s="50" t="s">
        <v>552</v>
      </c>
      <c r="CW4" s="50" t="s">
        <v>553</v>
      </c>
      <c r="CX4" s="50" t="s">
        <v>554</v>
      </c>
      <c r="CY4" s="61" t="s">
        <v>555</v>
      </c>
      <c r="CZ4" s="50" t="s">
        <v>556</v>
      </c>
      <c r="DA4" s="50" t="s">
        <v>557</v>
      </c>
      <c r="DB4" s="50" t="s">
        <v>558</v>
      </c>
      <c r="DC4" s="50" t="s">
        <v>559</v>
      </c>
      <c r="DD4" s="50" t="s">
        <v>560</v>
      </c>
      <c r="DE4" s="50" t="s">
        <v>561</v>
      </c>
    </row>
    <row r="5" spans="1:109" s="63" customFormat="1" ht="102" customHeight="1">
      <c r="A5" s="146" t="s">
        <v>94</v>
      </c>
      <c r="B5" s="146" t="s">
        <v>95</v>
      </c>
      <c r="C5" s="146" t="s">
        <v>96</v>
      </c>
      <c r="D5" s="146" t="s">
        <v>97</v>
      </c>
      <c r="E5" s="146" t="s">
        <v>98</v>
      </c>
      <c r="F5" s="146" t="s">
        <v>99</v>
      </c>
      <c r="G5" s="146" t="s">
        <v>100</v>
      </c>
      <c r="H5" s="146" t="s">
        <v>101</v>
      </c>
      <c r="I5" s="146" t="s">
        <v>102</v>
      </c>
      <c r="J5" s="146" t="s">
        <v>103</v>
      </c>
      <c r="K5" s="146" t="s">
        <v>104</v>
      </c>
      <c r="L5" s="147" t="s">
        <v>618</v>
      </c>
      <c r="M5" s="147" t="s">
        <v>619</v>
      </c>
      <c r="N5" s="147" t="s">
        <v>725</v>
      </c>
      <c r="O5" s="147" t="s">
        <v>726</v>
      </c>
      <c r="P5" s="147" t="s">
        <v>727</v>
      </c>
      <c r="Q5" s="147" t="s">
        <v>728</v>
      </c>
      <c r="R5" s="147" t="s">
        <v>729</v>
      </c>
      <c r="S5" s="147" t="s">
        <v>730</v>
      </c>
      <c r="T5" s="147" t="s">
        <v>731</v>
      </c>
      <c r="U5" s="147" t="s">
        <v>732</v>
      </c>
      <c r="V5" s="148" t="s">
        <v>725</v>
      </c>
      <c r="W5" s="148" t="s">
        <v>726</v>
      </c>
      <c r="X5" s="148" t="s">
        <v>727</v>
      </c>
      <c r="Y5" s="148" t="s">
        <v>728</v>
      </c>
      <c r="Z5" s="148" t="s">
        <v>729</v>
      </c>
      <c r="AA5" s="148" t="s">
        <v>730</v>
      </c>
      <c r="AB5" s="148" t="s">
        <v>731</v>
      </c>
      <c r="AC5" s="148" t="s">
        <v>732</v>
      </c>
      <c r="AD5" s="147" t="s">
        <v>725</v>
      </c>
      <c r="AE5" s="147" t="s">
        <v>726</v>
      </c>
      <c r="AF5" s="147" t="s">
        <v>727</v>
      </c>
      <c r="AG5" s="147" t="s">
        <v>728</v>
      </c>
      <c r="AH5" s="147" t="s">
        <v>729</v>
      </c>
      <c r="AI5" s="147" t="s">
        <v>730</v>
      </c>
      <c r="AJ5" s="147" t="s">
        <v>731</v>
      </c>
      <c r="AK5" s="147" t="s">
        <v>732</v>
      </c>
      <c r="AL5" s="148" t="s">
        <v>725</v>
      </c>
      <c r="AM5" s="148" t="s">
        <v>726</v>
      </c>
      <c r="AN5" s="148" t="s">
        <v>727</v>
      </c>
      <c r="AO5" s="148" t="s">
        <v>728</v>
      </c>
      <c r="AP5" s="148" t="s">
        <v>729</v>
      </c>
      <c r="AQ5" s="148" t="s">
        <v>730</v>
      </c>
      <c r="AR5" s="148" t="s">
        <v>731</v>
      </c>
      <c r="AS5" s="148" t="s">
        <v>732</v>
      </c>
      <c r="AT5" s="147" t="s">
        <v>725</v>
      </c>
      <c r="AU5" s="147" t="s">
        <v>726</v>
      </c>
      <c r="AV5" s="147" t="s">
        <v>727</v>
      </c>
      <c r="AW5" s="147" t="s">
        <v>728</v>
      </c>
      <c r="AX5" s="147" t="s">
        <v>729</v>
      </c>
      <c r="AY5" s="147" t="s">
        <v>730</v>
      </c>
      <c r="AZ5" s="147" t="s">
        <v>731</v>
      </c>
      <c r="BA5" s="147" t="s">
        <v>732</v>
      </c>
      <c r="BB5" s="148" t="s">
        <v>725</v>
      </c>
      <c r="BC5" s="148" t="s">
        <v>726</v>
      </c>
      <c r="BD5" s="148" t="s">
        <v>727</v>
      </c>
      <c r="BE5" s="148" t="s">
        <v>728</v>
      </c>
      <c r="BF5" s="148" t="s">
        <v>729</v>
      </c>
      <c r="BG5" s="148" t="s">
        <v>730</v>
      </c>
      <c r="BH5" s="148" t="s">
        <v>731</v>
      </c>
      <c r="BI5" s="148" t="s">
        <v>732</v>
      </c>
      <c r="BJ5" s="147" t="s">
        <v>725</v>
      </c>
      <c r="BK5" s="147" t="s">
        <v>726</v>
      </c>
      <c r="BL5" s="147" t="s">
        <v>727</v>
      </c>
      <c r="BM5" s="147" t="s">
        <v>728</v>
      </c>
      <c r="BN5" s="147" t="s">
        <v>729</v>
      </c>
      <c r="BO5" s="147" t="s">
        <v>730</v>
      </c>
      <c r="BP5" s="147" t="s">
        <v>731</v>
      </c>
      <c r="BQ5" s="147" t="s">
        <v>732</v>
      </c>
      <c r="BR5" s="148" t="s">
        <v>725</v>
      </c>
      <c r="BS5" s="148" t="s">
        <v>726</v>
      </c>
      <c r="BT5" s="148" t="s">
        <v>727</v>
      </c>
      <c r="BU5" s="148" t="s">
        <v>728</v>
      </c>
      <c r="BV5" s="148" t="s">
        <v>729</v>
      </c>
      <c r="BW5" s="148" t="s">
        <v>730</v>
      </c>
      <c r="BX5" s="148" t="s">
        <v>731</v>
      </c>
      <c r="BY5" s="148" t="s">
        <v>732</v>
      </c>
      <c r="BZ5" s="147" t="s">
        <v>725</v>
      </c>
      <c r="CA5" s="147" t="s">
        <v>726</v>
      </c>
      <c r="CB5" s="147" t="s">
        <v>727</v>
      </c>
      <c r="CC5" s="147" t="s">
        <v>728</v>
      </c>
      <c r="CD5" s="147" t="s">
        <v>729</v>
      </c>
      <c r="CE5" s="147" t="s">
        <v>730</v>
      </c>
      <c r="CF5" s="147" t="s">
        <v>731</v>
      </c>
      <c r="CG5" s="147" t="s">
        <v>732</v>
      </c>
      <c r="CH5" s="148" t="s">
        <v>725</v>
      </c>
      <c r="CI5" s="148" t="s">
        <v>726</v>
      </c>
      <c r="CJ5" s="148" t="s">
        <v>727</v>
      </c>
      <c r="CK5" s="148" t="s">
        <v>728</v>
      </c>
      <c r="CL5" s="148" t="s">
        <v>729</v>
      </c>
      <c r="CM5" s="148" t="s">
        <v>730</v>
      </c>
      <c r="CN5" s="148" t="s">
        <v>731</v>
      </c>
      <c r="CO5" s="148" t="s">
        <v>732</v>
      </c>
      <c r="CP5" s="147" t="s">
        <v>725</v>
      </c>
      <c r="CQ5" s="147" t="s">
        <v>726</v>
      </c>
      <c r="CR5" s="147" t="s">
        <v>727</v>
      </c>
      <c r="CS5" s="147" t="s">
        <v>728</v>
      </c>
      <c r="CT5" s="147" t="s">
        <v>729</v>
      </c>
      <c r="CU5" s="147" t="s">
        <v>730</v>
      </c>
      <c r="CV5" s="147" t="s">
        <v>731</v>
      </c>
      <c r="CW5" s="147" t="s">
        <v>732</v>
      </c>
      <c r="CX5" s="148" t="s">
        <v>725</v>
      </c>
      <c r="CY5" s="148" t="s">
        <v>726</v>
      </c>
      <c r="CZ5" s="148" t="s">
        <v>727</v>
      </c>
      <c r="DA5" s="148" t="s">
        <v>728</v>
      </c>
      <c r="DB5" s="148" t="s">
        <v>729</v>
      </c>
      <c r="DC5" s="148" t="s">
        <v>730</v>
      </c>
      <c r="DD5" s="148" t="s">
        <v>731</v>
      </c>
      <c r="DE5" s="148" t="s">
        <v>732</v>
      </c>
    </row>
    <row r="6" spans="1:109" s="63" customFormat="1" ht="54" customHeight="1">
      <c r="A6" s="111"/>
      <c r="B6" s="112"/>
      <c r="C6" s="112"/>
      <c r="D6" s="112"/>
      <c r="E6" s="112"/>
      <c r="F6" s="113"/>
      <c r="G6" s="112"/>
      <c r="H6" s="112"/>
      <c r="I6" s="114"/>
      <c r="J6" s="115"/>
      <c r="K6" s="90" t="s">
        <v>132</v>
      </c>
      <c r="L6" s="73" t="s">
        <v>478</v>
      </c>
      <c r="M6" s="73" t="s">
        <v>482</v>
      </c>
      <c r="N6" s="73" t="s">
        <v>640</v>
      </c>
      <c r="O6" s="73" t="s">
        <v>640</v>
      </c>
      <c r="P6" s="73" t="s">
        <v>640</v>
      </c>
      <c r="Q6" s="73" t="s">
        <v>640</v>
      </c>
      <c r="R6" s="73" t="s">
        <v>640</v>
      </c>
      <c r="S6" s="73" t="s">
        <v>640</v>
      </c>
      <c r="T6" s="73" t="s">
        <v>640</v>
      </c>
      <c r="U6" s="73" t="s">
        <v>640</v>
      </c>
      <c r="V6" s="74" t="str">
        <f t="shared" ref="V6:AC6" si="0">N4&amp;"/"&amp;$L$4</f>
        <v>C/A</v>
      </c>
      <c r="W6" s="74" t="str">
        <f t="shared" si="0"/>
        <v>D/A</v>
      </c>
      <c r="X6" s="74" t="str">
        <f t="shared" si="0"/>
        <v>E/A</v>
      </c>
      <c r="Y6" s="74" t="str">
        <f t="shared" si="0"/>
        <v>F/A</v>
      </c>
      <c r="Z6" s="74" t="str">
        <f t="shared" si="0"/>
        <v>G/A</v>
      </c>
      <c r="AA6" s="74" t="str">
        <f t="shared" si="0"/>
        <v>H/A</v>
      </c>
      <c r="AB6" s="74" t="str">
        <f t="shared" si="0"/>
        <v>I/A</v>
      </c>
      <c r="AC6" s="74" t="str">
        <f t="shared" si="0"/>
        <v>J/A</v>
      </c>
      <c r="AD6" s="73" t="s">
        <v>641</v>
      </c>
      <c r="AE6" s="73" t="s">
        <v>641</v>
      </c>
      <c r="AF6" s="73" t="s">
        <v>641</v>
      </c>
      <c r="AG6" s="73" t="s">
        <v>641</v>
      </c>
      <c r="AH6" s="73" t="s">
        <v>641</v>
      </c>
      <c r="AI6" s="73" t="s">
        <v>641</v>
      </c>
      <c r="AJ6" s="73" t="s">
        <v>641</v>
      </c>
      <c r="AK6" s="73" t="s">
        <v>641</v>
      </c>
      <c r="AL6" s="74" t="str">
        <f t="shared" ref="AL6:AS6" si="1">AD4&amp;"/"&amp;$M$4</f>
        <v>S/B</v>
      </c>
      <c r="AM6" s="74" t="str">
        <f t="shared" si="1"/>
        <v>T/B</v>
      </c>
      <c r="AN6" s="74" t="str">
        <f t="shared" si="1"/>
        <v>U/B</v>
      </c>
      <c r="AO6" s="74" t="str">
        <f t="shared" si="1"/>
        <v>V/B</v>
      </c>
      <c r="AP6" s="74" t="str">
        <f t="shared" si="1"/>
        <v>W/B</v>
      </c>
      <c r="AQ6" s="74" t="str">
        <f t="shared" si="1"/>
        <v>X/B</v>
      </c>
      <c r="AR6" s="74" t="str">
        <f t="shared" si="1"/>
        <v>Y/B</v>
      </c>
      <c r="AS6" s="74" t="str">
        <f t="shared" si="1"/>
        <v>Z/B</v>
      </c>
      <c r="AT6" s="73" t="s">
        <v>640</v>
      </c>
      <c r="AU6" s="73" t="s">
        <v>640</v>
      </c>
      <c r="AV6" s="73" t="s">
        <v>640</v>
      </c>
      <c r="AW6" s="73" t="s">
        <v>640</v>
      </c>
      <c r="AX6" s="73" t="s">
        <v>640</v>
      </c>
      <c r="AY6" s="73" t="s">
        <v>640</v>
      </c>
      <c r="AZ6" s="73" t="s">
        <v>640</v>
      </c>
      <c r="BA6" s="73" t="s">
        <v>640</v>
      </c>
      <c r="BB6" s="74" t="s">
        <v>733</v>
      </c>
      <c r="BC6" s="74" t="s">
        <v>734</v>
      </c>
      <c r="BD6" s="74" t="s">
        <v>735</v>
      </c>
      <c r="BE6" s="74" t="s">
        <v>654</v>
      </c>
      <c r="BF6" s="74" t="s">
        <v>736</v>
      </c>
      <c r="BG6" s="74" t="s">
        <v>737</v>
      </c>
      <c r="BH6" s="74" t="s">
        <v>738</v>
      </c>
      <c r="BI6" s="74" t="s">
        <v>739</v>
      </c>
      <c r="BJ6" s="73" t="s">
        <v>641</v>
      </c>
      <c r="BK6" s="73" t="s">
        <v>641</v>
      </c>
      <c r="BL6" s="73" t="s">
        <v>641</v>
      </c>
      <c r="BM6" s="73" t="s">
        <v>641</v>
      </c>
      <c r="BN6" s="73" t="s">
        <v>641</v>
      </c>
      <c r="BO6" s="73" t="s">
        <v>641</v>
      </c>
      <c r="BP6" s="73" t="s">
        <v>641</v>
      </c>
      <c r="BQ6" s="73" t="s">
        <v>641</v>
      </c>
      <c r="BR6" s="74" t="s">
        <v>740</v>
      </c>
      <c r="BS6" s="74" t="s">
        <v>741</v>
      </c>
      <c r="BT6" s="74" t="s">
        <v>742</v>
      </c>
      <c r="BU6" s="74" t="s">
        <v>743</v>
      </c>
      <c r="BV6" s="74" t="s">
        <v>744</v>
      </c>
      <c r="BW6" s="74" t="s">
        <v>745</v>
      </c>
      <c r="BX6" s="74" t="s">
        <v>746</v>
      </c>
      <c r="BY6" s="74" t="s">
        <v>747</v>
      </c>
      <c r="BZ6" s="73" t="s">
        <v>640</v>
      </c>
      <c r="CA6" s="73" t="s">
        <v>640</v>
      </c>
      <c r="CB6" s="73" t="s">
        <v>640</v>
      </c>
      <c r="CC6" s="73" t="s">
        <v>640</v>
      </c>
      <c r="CD6" s="73" t="s">
        <v>640</v>
      </c>
      <c r="CE6" s="73" t="s">
        <v>640</v>
      </c>
      <c r="CF6" s="73" t="s">
        <v>640</v>
      </c>
      <c r="CG6" s="73" t="s">
        <v>640</v>
      </c>
      <c r="CH6" s="74" t="s">
        <v>671</v>
      </c>
      <c r="CI6" s="74" t="s">
        <v>672</v>
      </c>
      <c r="CJ6" s="74" t="s">
        <v>673</v>
      </c>
      <c r="CK6" s="74" t="s">
        <v>674</v>
      </c>
      <c r="CL6" s="74" t="s">
        <v>748</v>
      </c>
      <c r="CM6" s="74" t="s">
        <v>749</v>
      </c>
      <c r="CN6" s="74" t="s">
        <v>750</v>
      </c>
      <c r="CO6" s="74" t="s">
        <v>751</v>
      </c>
      <c r="CP6" s="73" t="s">
        <v>641</v>
      </c>
      <c r="CQ6" s="73" t="s">
        <v>641</v>
      </c>
      <c r="CR6" s="73" t="s">
        <v>641</v>
      </c>
      <c r="CS6" s="73" t="s">
        <v>641</v>
      </c>
      <c r="CT6" s="73" t="s">
        <v>641</v>
      </c>
      <c r="CU6" s="73" t="s">
        <v>641</v>
      </c>
      <c r="CV6" s="73" t="s">
        <v>641</v>
      </c>
      <c r="CW6" s="73" t="s">
        <v>641</v>
      </c>
      <c r="CX6" s="74" t="s">
        <v>675</v>
      </c>
      <c r="CY6" s="74" t="s">
        <v>676</v>
      </c>
      <c r="CZ6" s="74" t="s">
        <v>677</v>
      </c>
      <c r="DA6" s="74" t="s">
        <v>678</v>
      </c>
      <c r="DB6" s="74" t="s">
        <v>679</v>
      </c>
      <c r="DC6" s="74" t="s">
        <v>680</v>
      </c>
      <c r="DD6" s="74" t="s">
        <v>681</v>
      </c>
      <c r="DE6" s="74" t="s">
        <v>682</v>
      </c>
    </row>
    <row r="7" spans="1:109" s="63" customFormat="1" ht="24" customHeight="1">
      <c r="A7" s="94"/>
      <c r="B7" s="95"/>
      <c r="C7" s="95"/>
      <c r="D7" s="95"/>
      <c r="E7" s="95"/>
      <c r="F7" s="116"/>
      <c r="G7" s="95"/>
      <c r="H7" s="95"/>
      <c r="I7" s="97"/>
      <c r="J7" s="117"/>
      <c r="K7" s="90" t="s">
        <v>160</v>
      </c>
      <c r="L7" s="118"/>
      <c r="M7" s="58" t="s">
        <v>63</v>
      </c>
      <c r="N7" s="119"/>
      <c r="O7" s="119"/>
      <c r="P7" s="119"/>
      <c r="Q7" s="119"/>
      <c r="R7" s="119"/>
      <c r="S7" s="119"/>
      <c r="T7" s="119"/>
      <c r="U7" s="119"/>
      <c r="V7" s="119" t="s">
        <v>372</v>
      </c>
      <c r="W7" s="119" t="s">
        <v>372</v>
      </c>
      <c r="X7" s="119" t="s">
        <v>372</v>
      </c>
      <c r="Y7" s="119" t="s">
        <v>372</v>
      </c>
      <c r="Z7" s="119" t="s">
        <v>372</v>
      </c>
      <c r="AA7" s="119" t="s">
        <v>372</v>
      </c>
      <c r="AB7" s="119" t="s">
        <v>372</v>
      </c>
      <c r="AC7" s="119" t="s">
        <v>372</v>
      </c>
      <c r="AD7" s="58" t="s">
        <v>63</v>
      </c>
      <c r="AE7" s="58" t="s">
        <v>63</v>
      </c>
      <c r="AF7" s="58" t="s">
        <v>63</v>
      </c>
      <c r="AG7" s="58" t="s">
        <v>63</v>
      </c>
      <c r="AH7" s="58" t="s">
        <v>63</v>
      </c>
      <c r="AI7" s="58" t="s">
        <v>63</v>
      </c>
      <c r="AJ7" s="58" t="s">
        <v>63</v>
      </c>
      <c r="AK7" s="58" t="s">
        <v>63</v>
      </c>
      <c r="AL7" s="119" t="s">
        <v>372</v>
      </c>
      <c r="AM7" s="119" t="s">
        <v>372</v>
      </c>
      <c r="AN7" s="119" t="s">
        <v>372</v>
      </c>
      <c r="AO7" s="119" t="s">
        <v>372</v>
      </c>
      <c r="AP7" s="119" t="s">
        <v>372</v>
      </c>
      <c r="AQ7" s="119" t="s">
        <v>372</v>
      </c>
      <c r="AR7" s="119" t="s">
        <v>372</v>
      </c>
      <c r="AS7" s="119" t="s">
        <v>372</v>
      </c>
      <c r="AT7" s="119"/>
      <c r="AU7" s="119"/>
      <c r="AV7" s="119"/>
      <c r="AW7" s="119"/>
      <c r="AX7" s="119"/>
      <c r="AY7" s="119"/>
      <c r="AZ7" s="119"/>
      <c r="BA7" s="119"/>
      <c r="BB7" s="119" t="s">
        <v>372</v>
      </c>
      <c r="BC7" s="119" t="s">
        <v>372</v>
      </c>
      <c r="BD7" s="119" t="s">
        <v>372</v>
      </c>
      <c r="BE7" s="119" t="s">
        <v>372</v>
      </c>
      <c r="BF7" s="119" t="s">
        <v>372</v>
      </c>
      <c r="BG7" s="119" t="s">
        <v>372</v>
      </c>
      <c r="BH7" s="119" t="s">
        <v>372</v>
      </c>
      <c r="BI7" s="119" t="s">
        <v>372</v>
      </c>
      <c r="BJ7" s="58" t="s">
        <v>63</v>
      </c>
      <c r="BK7" s="58" t="s">
        <v>63</v>
      </c>
      <c r="BL7" s="58" t="s">
        <v>63</v>
      </c>
      <c r="BM7" s="58" t="s">
        <v>63</v>
      </c>
      <c r="BN7" s="58" t="s">
        <v>63</v>
      </c>
      <c r="BO7" s="58" t="s">
        <v>63</v>
      </c>
      <c r="BP7" s="58" t="s">
        <v>63</v>
      </c>
      <c r="BQ7" s="58" t="s">
        <v>63</v>
      </c>
      <c r="BR7" s="119" t="s">
        <v>372</v>
      </c>
      <c r="BS7" s="119" t="s">
        <v>372</v>
      </c>
      <c r="BT7" s="119" t="s">
        <v>372</v>
      </c>
      <c r="BU7" s="119" t="s">
        <v>372</v>
      </c>
      <c r="BV7" s="119" t="s">
        <v>372</v>
      </c>
      <c r="BW7" s="119" t="s">
        <v>372</v>
      </c>
      <c r="BX7" s="119" t="s">
        <v>372</v>
      </c>
      <c r="BY7" s="119" t="s">
        <v>372</v>
      </c>
      <c r="BZ7" s="119"/>
      <c r="CA7" s="119"/>
      <c r="CB7" s="119"/>
      <c r="CC7" s="119"/>
      <c r="CD7" s="119"/>
      <c r="CE7" s="119"/>
      <c r="CF7" s="119"/>
      <c r="CG7" s="119"/>
      <c r="CH7" s="119" t="s">
        <v>372</v>
      </c>
      <c r="CI7" s="119" t="s">
        <v>372</v>
      </c>
      <c r="CJ7" s="119" t="s">
        <v>372</v>
      </c>
      <c r="CK7" s="119" t="s">
        <v>372</v>
      </c>
      <c r="CL7" s="119" t="s">
        <v>372</v>
      </c>
      <c r="CM7" s="119" t="s">
        <v>372</v>
      </c>
      <c r="CN7" s="119" t="s">
        <v>372</v>
      </c>
      <c r="CO7" s="119" t="s">
        <v>372</v>
      </c>
      <c r="CP7" s="58" t="s">
        <v>63</v>
      </c>
      <c r="CQ7" s="58" t="s">
        <v>63</v>
      </c>
      <c r="CR7" s="58" t="s">
        <v>63</v>
      </c>
      <c r="CS7" s="58" t="s">
        <v>63</v>
      </c>
      <c r="CT7" s="58" t="s">
        <v>63</v>
      </c>
      <c r="CU7" s="58" t="s">
        <v>63</v>
      </c>
      <c r="CV7" s="58" t="s">
        <v>63</v>
      </c>
      <c r="CW7" s="58" t="s">
        <v>63</v>
      </c>
      <c r="CX7" s="119" t="s">
        <v>372</v>
      </c>
      <c r="CY7" s="119" t="s">
        <v>372</v>
      </c>
      <c r="CZ7" s="119" t="s">
        <v>372</v>
      </c>
      <c r="DA7" s="119" t="s">
        <v>372</v>
      </c>
      <c r="DB7" s="119" t="s">
        <v>372</v>
      </c>
      <c r="DC7" s="119" t="s">
        <v>372</v>
      </c>
      <c r="DD7" s="119" t="s">
        <v>372</v>
      </c>
      <c r="DE7" s="119" t="s">
        <v>372</v>
      </c>
    </row>
    <row r="8" spans="1:109" hidden="1">
      <c r="A8" s="53"/>
      <c r="B8" s="53"/>
      <c r="C8" s="98"/>
      <c r="D8" s="99"/>
      <c r="E8" s="53"/>
      <c r="F8" s="102"/>
      <c r="G8" s="53"/>
      <c r="H8" s="53"/>
      <c r="I8" s="53"/>
      <c r="J8" s="120"/>
      <c r="K8" s="121"/>
      <c r="L8" s="122"/>
      <c r="M8" s="122"/>
      <c r="N8" s="122"/>
      <c r="O8" s="122"/>
      <c r="P8" s="122"/>
      <c r="Q8" s="122"/>
      <c r="R8" s="122"/>
      <c r="S8" s="122"/>
      <c r="T8" s="122"/>
      <c r="U8" s="122"/>
      <c r="V8" s="123"/>
      <c r="W8" s="123"/>
      <c r="X8" s="123"/>
      <c r="Y8" s="123"/>
      <c r="Z8" s="123"/>
      <c r="AA8" s="123"/>
      <c r="AB8" s="123"/>
      <c r="AC8" s="123"/>
      <c r="AD8" s="122"/>
      <c r="AE8" s="122"/>
      <c r="AF8" s="122"/>
      <c r="AG8" s="122"/>
      <c r="AH8" s="122"/>
      <c r="AI8" s="122"/>
      <c r="AJ8" s="122"/>
      <c r="AK8" s="122"/>
      <c r="AL8" s="123"/>
      <c r="AM8" s="123"/>
      <c r="AN8" s="123"/>
      <c r="AO8" s="123"/>
      <c r="AP8" s="123"/>
      <c r="AQ8" s="123"/>
      <c r="AR8" s="123"/>
      <c r="AS8" s="123"/>
      <c r="AT8" s="122"/>
      <c r="AU8" s="122"/>
      <c r="AV8" s="122"/>
      <c r="AW8" s="122"/>
      <c r="AX8" s="122"/>
      <c r="AY8" s="122"/>
      <c r="AZ8" s="122"/>
      <c r="BA8" s="122"/>
      <c r="BB8" s="123"/>
      <c r="BC8" s="123"/>
      <c r="BD8" s="123"/>
      <c r="BE8" s="123"/>
      <c r="BF8" s="123"/>
      <c r="BG8" s="123"/>
      <c r="BH8" s="123"/>
      <c r="BI8" s="123"/>
      <c r="BJ8" s="122"/>
      <c r="BK8" s="122"/>
      <c r="BL8" s="122"/>
      <c r="BM8" s="122"/>
      <c r="BN8" s="122"/>
      <c r="BO8" s="122"/>
      <c r="BP8" s="122"/>
      <c r="BQ8" s="122"/>
      <c r="BR8" s="123"/>
      <c r="BS8" s="123"/>
      <c r="BT8" s="123"/>
      <c r="BU8" s="123"/>
      <c r="BV8" s="123"/>
      <c r="BW8" s="123"/>
      <c r="BX8" s="123"/>
      <c r="BY8" s="123"/>
      <c r="BZ8" s="122"/>
      <c r="CA8" s="122"/>
      <c r="CB8" s="122"/>
      <c r="CC8" s="122"/>
      <c r="CD8" s="122"/>
      <c r="CE8" s="122"/>
      <c r="CF8" s="122"/>
      <c r="CG8" s="122"/>
      <c r="CH8" s="123"/>
      <c r="CI8" s="123"/>
      <c r="CJ8" s="123"/>
      <c r="CK8" s="123"/>
      <c r="CL8" s="123"/>
      <c r="CM8" s="123"/>
      <c r="CN8" s="123"/>
      <c r="CO8" s="123"/>
      <c r="CP8" s="122"/>
      <c r="CQ8" s="122"/>
      <c r="CR8" s="122"/>
      <c r="CS8" s="122"/>
      <c r="CT8" s="122"/>
      <c r="CU8" s="122"/>
      <c r="CV8" s="122"/>
      <c r="CW8" s="122"/>
      <c r="CX8" s="123"/>
      <c r="CY8" s="123"/>
      <c r="CZ8" s="123"/>
      <c r="DA8" s="123"/>
      <c r="DB8" s="123"/>
      <c r="DC8" s="123"/>
      <c r="DD8" s="123"/>
      <c r="DE8" s="123"/>
    </row>
    <row r="10" spans="1:109">
      <c r="A10" s="184" t="s">
        <v>711</v>
      </c>
      <c r="B10" s="185"/>
      <c r="C10" s="185"/>
      <c r="D10" s="186"/>
      <c r="E10" s="185"/>
      <c r="F10" s="187"/>
      <c r="G10" s="185"/>
      <c r="H10" s="185"/>
      <c r="I10" s="185"/>
      <c r="J10" s="188"/>
      <c r="K10" s="185"/>
      <c r="L10" s="122"/>
      <c r="M10" s="122"/>
      <c r="N10" s="122"/>
      <c r="O10" s="122"/>
      <c r="P10" s="122"/>
      <c r="Q10" s="122"/>
      <c r="R10" s="122"/>
      <c r="S10" s="122"/>
      <c r="T10" s="122"/>
      <c r="U10" s="122"/>
      <c r="V10" s="123"/>
      <c r="W10" s="123"/>
      <c r="X10" s="123"/>
      <c r="Y10" s="123"/>
      <c r="Z10" s="123"/>
      <c r="AA10" s="123"/>
      <c r="AB10" s="123"/>
      <c r="AC10" s="123"/>
      <c r="AD10" s="122"/>
      <c r="AE10" s="122"/>
      <c r="AF10" s="122"/>
      <c r="AG10" s="122"/>
      <c r="AH10" s="122"/>
      <c r="AI10" s="122"/>
      <c r="AJ10" s="122"/>
      <c r="AK10" s="122"/>
      <c r="AL10" s="123"/>
      <c r="AM10" s="123"/>
      <c r="AN10" s="123"/>
      <c r="AO10" s="123"/>
      <c r="AP10" s="123"/>
      <c r="AQ10" s="123"/>
      <c r="AR10" s="123"/>
      <c r="AS10" s="123"/>
      <c r="AT10" s="122"/>
      <c r="AU10" s="122"/>
      <c r="AV10" s="122"/>
      <c r="AW10" s="122"/>
      <c r="AX10" s="122"/>
      <c r="AY10" s="122"/>
      <c r="AZ10" s="122"/>
      <c r="BA10" s="122"/>
      <c r="BB10" s="123"/>
      <c r="BC10" s="123"/>
      <c r="BD10" s="123"/>
      <c r="BE10" s="123"/>
      <c r="BF10" s="123"/>
      <c r="BG10" s="123"/>
      <c r="BH10" s="123"/>
      <c r="BI10" s="123"/>
      <c r="BJ10" s="122"/>
      <c r="BK10" s="122"/>
      <c r="BL10" s="122"/>
      <c r="BM10" s="122"/>
      <c r="BN10" s="122"/>
      <c r="BO10" s="122"/>
      <c r="BP10" s="122"/>
      <c r="BQ10" s="122"/>
      <c r="BR10" s="123"/>
      <c r="BS10" s="123"/>
      <c r="BT10" s="123"/>
      <c r="BU10" s="123"/>
      <c r="BV10" s="123"/>
      <c r="BW10" s="123"/>
      <c r="BX10" s="123"/>
      <c r="BY10" s="123"/>
      <c r="BZ10" s="122"/>
      <c r="CA10" s="122"/>
      <c r="CB10" s="122"/>
      <c r="CC10" s="122"/>
      <c r="CD10" s="122"/>
      <c r="CE10" s="122"/>
      <c r="CF10" s="122"/>
      <c r="CG10" s="122"/>
      <c r="CH10" s="123"/>
      <c r="CI10" s="123"/>
      <c r="CJ10" s="123"/>
      <c r="CK10" s="123"/>
      <c r="CL10" s="123"/>
      <c r="CM10" s="123"/>
      <c r="CN10" s="123"/>
      <c r="CO10" s="123"/>
      <c r="CP10" s="122"/>
      <c r="CQ10" s="122"/>
      <c r="CR10" s="122"/>
      <c r="CS10" s="122"/>
      <c r="CT10" s="122"/>
      <c r="CU10" s="122"/>
      <c r="CV10" s="122"/>
      <c r="CW10" s="122"/>
      <c r="CX10" s="123"/>
      <c r="CY10" s="123"/>
      <c r="CZ10" s="123"/>
      <c r="DA10" s="123"/>
      <c r="DB10" s="123"/>
      <c r="DC10" s="123"/>
      <c r="DD10" s="123"/>
      <c r="DE10" s="123"/>
    </row>
  </sheetData>
  <mergeCells count="15">
    <mergeCell ref="A4:G4"/>
    <mergeCell ref="A2:AS2"/>
    <mergeCell ref="AT2:DE2"/>
    <mergeCell ref="N3:U3"/>
    <mergeCell ref="V3:AC3"/>
    <mergeCell ref="AD3:AK3"/>
    <mergeCell ref="AL3:AS3"/>
    <mergeCell ref="AT3:BA3"/>
    <mergeCell ref="BB3:BI3"/>
    <mergeCell ref="BJ3:BQ3"/>
    <mergeCell ref="BR3:BY3"/>
    <mergeCell ref="BZ3:CG3"/>
    <mergeCell ref="CH3:CO3"/>
    <mergeCell ref="CP3:CW3"/>
    <mergeCell ref="CX3:DE3"/>
  </mergeCells>
  <conditionalFormatting sqref="L5:U6">
    <cfRule type="cellIs" dxfId="12" priority="6" stopIfTrue="1" operator="lessThan">
      <formula>0</formula>
    </cfRule>
  </conditionalFormatting>
  <conditionalFormatting sqref="N7:U7">
    <cfRule type="cellIs" dxfId="11" priority="131" stopIfTrue="1" operator="lessThan">
      <formula>0</formula>
    </cfRule>
  </conditionalFormatting>
  <conditionalFormatting sqref="V6:AC7">
    <cfRule type="cellIs" dxfId="10" priority="109" stopIfTrue="1" operator="lessThan">
      <formula>0</formula>
    </cfRule>
  </conditionalFormatting>
  <conditionalFormatting sqref="AD5:AK6">
    <cfRule type="cellIs" dxfId="9" priority="5" stopIfTrue="1" operator="lessThan">
      <formula>0</formula>
    </cfRule>
  </conditionalFormatting>
  <conditionalFormatting sqref="AL6:AS7">
    <cfRule type="cellIs" dxfId="8" priority="108" stopIfTrue="1" operator="lessThan">
      <formula>0</formula>
    </cfRule>
  </conditionalFormatting>
  <conditionalFormatting sqref="AT5:BA7">
    <cfRule type="cellIs" dxfId="7" priority="4" stopIfTrue="1" operator="lessThan">
      <formula>0</formula>
    </cfRule>
  </conditionalFormatting>
  <conditionalFormatting sqref="BB6:BI7">
    <cfRule type="cellIs" dxfId="6" priority="99" stopIfTrue="1" operator="lessThan">
      <formula>0</formula>
    </cfRule>
  </conditionalFormatting>
  <conditionalFormatting sqref="BJ5:BQ6">
    <cfRule type="cellIs" dxfId="5" priority="3" stopIfTrue="1" operator="lessThan">
      <formula>0</formula>
    </cfRule>
  </conditionalFormatting>
  <conditionalFormatting sqref="BR6:BY7">
    <cfRule type="cellIs" dxfId="4" priority="98" stopIfTrue="1" operator="lessThan">
      <formula>0</formula>
    </cfRule>
  </conditionalFormatting>
  <conditionalFormatting sqref="BZ5:CG7">
    <cfRule type="cellIs" dxfId="3" priority="2" stopIfTrue="1" operator="lessThan">
      <formula>0</formula>
    </cfRule>
  </conditionalFormatting>
  <conditionalFormatting sqref="CH6:CO7">
    <cfRule type="cellIs" dxfId="2" priority="89" stopIfTrue="1" operator="lessThan">
      <formula>0</formula>
    </cfRule>
  </conditionalFormatting>
  <conditionalFormatting sqref="CP5:CW6">
    <cfRule type="cellIs" dxfId="1" priority="1" stopIfTrue="1" operator="lessThan">
      <formula>0</formula>
    </cfRule>
  </conditionalFormatting>
  <conditionalFormatting sqref="CX6:DE7">
    <cfRule type="cellIs" dxfId="0" priority="88" stopIfTrue="1" operator="lessThan">
      <formula>0</formula>
    </cfRule>
  </conditionalFormatting>
  <printOptions horizontalCentered="1"/>
  <pageMargins left="0.7" right="0.7" top="0.75" bottom="0.75" header="0.3" footer="0.3"/>
  <pageSetup paperSize="9" scale="13" fitToHeight="0" orientation="portrait" r:id="rId1"/>
  <headerFooter>
    <oddHeader>&amp;C&amp;B&amp;"Arial"&amp;12&amp;Kff0000​‌For Official Use Only‌​</oddHeader>
    <oddFooter>&amp;LAustralian Prudential Regulation Authority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F2DA-7E65-4A6E-A995-157D6DDD711D}">
  <dimension ref="A1:A26"/>
  <sheetViews>
    <sheetView showGridLines="0" zoomScaleNormal="100" workbookViewId="0"/>
  </sheetViews>
  <sheetFormatPr defaultColWidth="0" defaultRowHeight="12.75"/>
  <cols>
    <col min="1" max="1" width="86.875" style="159" customWidth="1"/>
    <col min="2" max="16384" width="8.625" style="159" hidden="1"/>
  </cols>
  <sheetData>
    <row r="1" spans="1:1" s="149" customFormat="1" ht="30" customHeight="1">
      <c r="A1" s="7" t="s">
        <v>44</v>
      </c>
    </row>
    <row r="2" spans="1:1" s="149" customFormat="1" ht="15.75" customHeight="1">
      <c r="A2" s="160"/>
    </row>
    <row r="3" spans="1:1" s="150" customFormat="1" ht="15.75">
      <c r="A3" s="40" t="s">
        <v>752</v>
      </c>
    </row>
    <row r="4" spans="1:1" s="150" customFormat="1" ht="180" customHeight="1">
      <c r="A4" s="151" t="s">
        <v>753</v>
      </c>
    </row>
    <row r="5" spans="1:1" s="150" customFormat="1" ht="15.75">
      <c r="A5" s="40" t="s">
        <v>754</v>
      </c>
    </row>
    <row r="6" spans="1:1" s="150" customFormat="1" ht="63.75">
      <c r="A6" s="151" t="s">
        <v>755</v>
      </c>
    </row>
    <row r="7" spans="1:1" s="150" customFormat="1" ht="30" customHeight="1">
      <c r="A7" s="152" t="s">
        <v>756</v>
      </c>
    </row>
    <row r="8" spans="1:1" s="150" customFormat="1" ht="38.25">
      <c r="A8" s="153" t="s">
        <v>757</v>
      </c>
    </row>
    <row r="9" spans="1:1" s="150" customFormat="1" ht="33" customHeight="1">
      <c r="A9" s="152" t="s">
        <v>758</v>
      </c>
    </row>
    <row r="10" spans="1:1" s="150" customFormat="1" ht="15" customHeight="1">
      <c r="A10" s="152"/>
    </row>
    <row r="11" spans="1:1" s="154" customFormat="1" ht="15.75">
      <c r="A11" s="40" t="s">
        <v>759</v>
      </c>
    </row>
    <row r="12" spans="1:1" s="154" customFormat="1" ht="140.65" customHeight="1">
      <c r="A12" s="155" t="s">
        <v>760</v>
      </c>
    </row>
    <row r="13" spans="1:1" s="150" customFormat="1" ht="15.75">
      <c r="A13" s="40" t="s">
        <v>761</v>
      </c>
    </row>
    <row r="14" spans="1:1" s="150" customFormat="1" ht="75" customHeight="1">
      <c r="A14" s="151" t="s">
        <v>762</v>
      </c>
    </row>
    <row r="15" spans="1:1" s="150" customFormat="1" ht="15.75">
      <c r="A15" s="40" t="s">
        <v>763</v>
      </c>
    </row>
    <row r="16" spans="1:1" s="150" customFormat="1" ht="25.5">
      <c r="A16" s="151" t="s">
        <v>764</v>
      </c>
    </row>
    <row r="17" spans="1:1" s="150" customFormat="1">
      <c r="A17" s="156" t="s">
        <v>765</v>
      </c>
    </row>
    <row r="18" spans="1:1" s="150" customFormat="1" ht="15" customHeight="1">
      <c r="A18" s="156"/>
    </row>
    <row r="19" spans="1:1" s="150" customFormat="1" ht="15" customHeight="1">
      <c r="A19" s="40" t="s">
        <v>766</v>
      </c>
    </row>
    <row r="20" spans="1:1" s="150" customFormat="1" ht="141" customHeight="1">
      <c r="A20" s="151" t="s">
        <v>767</v>
      </c>
    </row>
    <row r="21" spans="1:1" s="150" customFormat="1" ht="15.75">
      <c r="A21" s="40" t="s">
        <v>768</v>
      </c>
    </row>
    <row r="22" spans="1:1" s="150" customFormat="1" ht="75" customHeight="1">
      <c r="A22" s="151" t="s">
        <v>769</v>
      </c>
    </row>
    <row r="23" spans="1:1" s="150" customFormat="1">
      <c r="A23" s="157" t="s">
        <v>770</v>
      </c>
    </row>
    <row r="24" spans="1:1" s="150" customFormat="1" ht="242.25" customHeight="1">
      <c r="A24" s="158"/>
    </row>
    <row r="25" spans="1:1" s="150" customFormat="1" ht="45" customHeight="1">
      <c r="A25" s="151" t="s">
        <v>771</v>
      </c>
    </row>
    <row r="26" spans="1:1" ht="15" customHeight="1">
      <c r="A26" s="150"/>
    </row>
  </sheetData>
  <hyperlinks>
    <hyperlink ref="A17" r:id="rId1" xr:uid="{761AEF95-14FA-4914-9D12-91F91C7EB0CF}"/>
    <hyperlink ref="A7" r:id="rId2" xr:uid="{E659D11C-9A89-4BC2-A2DB-0ABBA05B1B80}"/>
    <hyperlink ref="A9" r:id="rId3" xr:uid="{BE132E70-2A54-4211-BE75-286E7EF5FAF3}"/>
  </hyperlinks>
  <printOptions horizontalCentered="1"/>
  <pageMargins left="0.7" right="0.7" top="0.75" bottom="0.75" header="0.3" footer="0.3"/>
  <pageSetup paperSize="9" fitToHeight="0" orientation="portrait" r:id="rId4"/>
  <rowBreaks count="2" manualBreakCount="2">
    <brk id="12" man="1"/>
    <brk id="26" man="1"/>
  </rowBreaks>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7A97F-D65F-4050-84DC-6254661E0444}">
  <sheetPr codeName="Sheet16">
    <pageSetUpPr fitToPage="1"/>
  </sheetPr>
  <dimension ref="A1:A67"/>
  <sheetViews>
    <sheetView showGridLines="0" zoomScaleNormal="100" workbookViewId="0"/>
  </sheetViews>
  <sheetFormatPr defaultColWidth="0" defaultRowHeight="12.75"/>
  <cols>
    <col min="1" max="1" width="86.875" style="38" customWidth="1"/>
    <col min="2" max="16384" width="8.625" style="38" hidden="1"/>
  </cols>
  <sheetData>
    <row r="1" spans="1:1" s="34" customFormat="1" ht="30" customHeight="1">
      <c r="A1" s="33" t="s">
        <v>772</v>
      </c>
    </row>
    <row r="2" spans="1:1" s="34" customFormat="1" ht="15" customHeight="1">
      <c r="A2" s="35"/>
    </row>
    <row r="3" spans="1:1" s="162" customFormat="1" ht="75" customHeight="1">
      <c r="A3" s="161" t="s">
        <v>773</v>
      </c>
    </row>
    <row r="4" spans="1:1" s="162" customFormat="1" ht="45" customHeight="1">
      <c r="A4" s="161" t="s">
        <v>774</v>
      </c>
    </row>
    <row r="5" spans="1:1" s="162" customFormat="1" ht="60" customHeight="1">
      <c r="A5" s="161" t="s">
        <v>775</v>
      </c>
    </row>
    <row r="6" spans="1:1" s="162" customFormat="1" ht="30" customHeight="1">
      <c r="A6" s="161" t="s">
        <v>776</v>
      </c>
    </row>
    <row r="7" spans="1:1" s="162" customFormat="1" ht="30" customHeight="1">
      <c r="A7" s="161" t="s">
        <v>777</v>
      </c>
    </row>
    <row r="8" spans="1:1" s="162" customFormat="1" ht="30" customHeight="1">
      <c r="A8" s="161" t="s">
        <v>778</v>
      </c>
    </row>
    <row r="9" spans="1:1" s="162" customFormat="1" ht="15" customHeight="1">
      <c r="A9" s="161" t="s">
        <v>779</v>
      </c>
    </row>
    <row r="10" spans="1:1" s="162" customFormat="1" ht="15" customHeight="1">
      <c r="A10" s="161" t="s">
        <v>780</v>
      </c>
    </row>
    <row r="11" spans="1:1" s="162" customFormat="1" ht="75" customHeight="1">
      <c r="A11" s="161" t="s">
        <v>781</v>
      </c>
    </row>
    <row r="12" spans="1:1" s="162" customFormat="1" ht="30" customHeight="1">
      <c r="A12" s="161" t="s">
        <v>782</v>
      </c>
    </row>
    <row r="13" spans="1:1" s="162" customFormat="1" ht="45" customHeight="1">
      <c r="A13" s="161" t="s">
        <v>783</v>
      </c>
    </row>
    <row r="14" spans="1:1" s="162" customFormat="1" ht="30" customHeight="1">
      <c r="A14" s="161" t="s">
        <v>784</v>
      </c>
    </row>
    <row r="15" spans="1:1" s="162" customFormat="1" ht="90" customHeight="1">
      <c r="A15" s="161" t="s">
        <v>785</v>
      </c>
    </row>
    <row r="16" spans="1:1" s="162" customFormat="1" ht="30" customHeight="1">
      <c r="A16" s="161" t="s">
        <v>786</v>
      </c>
    </row>
    <row r="17" spans="1:1" s="162" customFormat="1">
      <c r="A17" s="161" t="s">
        <v>787</v>
      </c>
    </row>
    <row r="18" spans="1:1" s="162" customFormat="1" ht="60" customHeight="1">
      <c r="A18" s="161" t="s">
        <v>788</v>
      </c>
    </row>
    <row r="19" spans="1:1" s="162" customFormat="1" ht="45" customHeight="1">
      <c r="A19" s="161" t="s">
        <v>789</v>
      </c>
    </row>
    <row r="20" spans="1:1" s="162" customFormat="1" ht="15" customHeight="1">
      <c r="A20" s="161" t="s">
        <v>790</v>
      </c>
    </row>
    <row r="21" spans="1:1" s="162" customFormat="1" ht="30" customHeight="1">
      <c r="A21" s="161" t="s">
        <v>791</v>
      </c>
    </row>
    <row r="22" spans="1:1" s="162" customFormat="1">
      <c r="A22" s="161" t="s">
        <v>792</v>
      </c>
    </row>
    <row r="23" spans="1:1" s="162" customFormat="1" ht="30" customHeight="1">
      <c r="A23" s="161" t="s">
        <v>793</v>
      </c>
    </row>
    <row r="24" spans="1:1" s="162" customFormat="1" ht="30" customHeight="1">
      <c r="A24" s="161" t="s">
        <v>794</v>
      </c>
    </row>
    <row r="25" spans="1:1" s="162" customFormat="1" ht="60" customHeight="1">
      <c r="A25" s="163" t="s">
        <v>795</v>
      </c>
    </row>
    <row r="26" spans="1:1" s="162" customFormat="1" ht="30" customHeight="1">
      <c r="A26" s="161" t="s">
        <v>796</v>
      </c>
    </row>
    <row r="27" spans="1:1" s="162" customFormat="1" ht="45" customHeight="1">
      <c r="A27" s="161" t="s">
        <v>797</v>
      </c>
    </row>
    <row r="28" spans="1:1" s="162" customFormat="1" ht="30" customHeight="1">
      <c r="A28" s="161" t="s">
        <v>798</v>
      </c>
    </row>
    <row r="29" spans="1:1" s="162" customFormat="1" ht="45" customHeight="1">
      <c r="A29" s="161" t="s">
        <v>799</v>
      </c>
    </row>
    <row r="30" spans="1:1" s="162" customFormat="1" ht="30" customHeight="1">
      <c r="A30" s="161" t="s">
        <v>800</v>
      </c>
    </row>
    <row r="31" spans="1:1" s="162" customFormat="1" ht="45" customHeight="1">
      <c r="A31" s="161" t="s">
        <v>801</v>
      </c>
    </row>
    <row r="32" spans="1:1" s="162" customFormat="1" ht="45" customHeight="1">
      <c r="A32" s="161" t="s">
        <v>802</v>
      </c>
    </row>
    <row r="33" spans="1:1" s="162" customFormat="1" ht="60" customHeight="1">
      <c r="A33" s="161" t="s">
        <v>803</v>
      </c>
    </row>
    <row r="34" spans="1:1" s="162" customFormat="1" ht="60" customHeight="1">
      <c r="A34" s="161" t="s">
        <v>804</v>
      </c>
    </row>
    <row r="35" spans="1:1" s="162" customFormat="1" ht="75" customHeight="1">
      <c r="A35" s="161" t="s">
        <v>805</v>
      </c>
    </row>
    <row r="36" spans="1:1" s="162" customFormat="1" ht="45" customHeight="1">
      <c r="A36" s="161" t="s">
        <v>806</v>
      </c>
    </row>
    <row r="37" spans="1:1" s="162" customFormat="1">
      <c r="A37" s="161" t="s">
        <v>807</v>
      </c>
    </row>
    <row r="38" spans="1:1" s="162" customFormat="1" ht="45" customHeight="1">
      <c r="A38" s="161" t="s">
        <v>808</v>
      </c>
    </row>
    <row r="39" spans="1:1" s="162" customFormat="1" ht="90" customHeight="1">
      <c r="A39" s="161" t="s">
        <v>809</v>
      </c>
    </row>
    <row r="40" spans="1:1" s="162" customFormat="1" ht="30" customHeight="1">
      <c r="A40" s="161" t="s">
        <v>810</v>
      </c>
    </row>
    <row r="41" spans="1:1" s="162" customFormat="1" ht="75" customHeight="1">
      <c r="A41" s="161" t="s">
        <v>811</v>
      </c>
    </row>
    <row r="42" spans="1:1" s="162" customFormat="1" ht="25.5">
      <c r="A42" s="161" t="s">
        <v>812</v>
      </c>
    </row>
    <row r="43" spans="1:1" s="162" customFormat="1" ht="30" customHeight="1">
      <c r="A43" s="161" t="s">
        <v>813</v>
      </c>
    </row>
    <row r="44" spans="1:1" s="162" customFormat="1" ht="15" customHeight="1">
      <c r="A44" s="162" t="s">
        <v>814</v>
      </c>
    </row>
    <row r="45" spans="1:1" s="162" customFormat="1" ht="45" customHeight="1">
      <c r="A45" s="161" t="s">
        <v>815</v>
      </c>
    </row>
    <row r="46" spans="1:1" s="162" customFormat="1" ht="45" customHeight="1">
      <c r="A46" s="161" t="s">
        <v>816</v>
      </c>
    </row>
    <row r="47" spans="1:1" s="162" customFormat="1" ht="45" customHeight="1">
      <c r="A47" s="161" t="s">
        <v>817</v>
      </c>
    </row>
    <row r="48" spans="1:1" s="162" customFormat="1" ht="45" customHeight="1">
      <c r="A48" s="161" t="s">
        <v>818</v>
      </c>
    </row>
    <row r="49" spans="1:1" s="162" customFormat="1" ht="30" customHeight="1">
      <c r="A49" s="161" t="s">
        <v>819</v>
      </c>
    </row>
    <row r="50" spans="1:1" s="162" customFormat="1" ht="15" customHeight="1">
      <c r="A50" s="161" t="s">
        <v>820</v>
      </c>
    </row>
    <row r="51" spans="1:1" s="162" customFormat="1" ht="15" customHeight="1">
      <c r="A51" s="161" t="s">
        <v>821</v>
      </c>
    </row>
    <row r="52" spans="1:1" s="162" customFormat="1" ht="15" customHeight="1">
      <c r="A52" s="161" t="s">
        <v>822</v>
      </c>
    </row>
    <row r="53" spans="1:1" s="162" customFormat="1" ht="60" customHeight="1">
      <c r="A53" s="161" t="s">
        <v>823</v>
      </c>
    </row>
    <row r="54" spans="1:1" s="162" customFormat="1" ht="60" customHeight="1">
      <c r="A54" s="161" t="s">
        <v>824</v>
      </c>
    </row>
    <row r="55" spans="1:1" s="162" customFormat="1" ht="45" customHeight="1">
      <c r="A55" s="161" t="s">
        <v>825</v>
      </c>
    </row>
    <row r="56" spans="1:1" s="162" customFormat="1" ht="60" customHeight="1">
      <c r="A56" s="161" t="s">
        <v>826</v>
      </c>
    </row>
    <row r="57" spans="1:1" s="162" customFormat="1" ht="30" customHeight="1">
      <c r="A57" s="161" t="s">
        <v>827</v>
      </c>
    </row>
    <row r="58" spans="1:1" s="162" customFormat="1" ht="45" customHeight="1">
      <c r="A58" s="161" t="s">
        <v>828</v>
      </c>
    </row>
    <row r="59" spans="1:1" s="162" customFormat="1" ht="30" customHeight="1">
      <c r="A59" s="161" t="s">
        <v>829</v>
      </c>
    </row>
    <row r="60" spans="1:1" s="162" customFormat="1" ht="15" customHeight="1">
      <c r="A60" s="161" t="s">
        <v>830</v>
      </c>
    </row>
    <row r="61" spans="1:1" s="162" customFormat="1" ht="15" customHeight="1">
      <c r="A61" s="164" t="s">
        <v>831</v>
      </c>
    </row>
    <row r="62" spans="1:1" s="162" customFormat="1" ht="15" customHeight="1">
      <c r="A62" s="165" t="s">
        <v>832</v>
      </c>
    </row>
    <row r="63" spans="1:1" s="162" customFormat="1" ht="45" customHeight="1">
      <c r="A63" s="161" t="s">
        <v>833</v>
      </c>
    </row>
    <row r="64" spans="1:1" s="162" customFormat="1" ht="30" customHeight="1">
      <c r="A64" s="161" t="s">
        <v>834</v>
      </c>
    </row>
    <row r="65" spans="1:1" s="162" customFormat="1" ht="30" customHeight="1">
      <c r="A65" s="161" t="s">
        <v>835</v>
      </c>
    </row>
    <row r="66" spans="1:1" s="162" customFormat="1" ht="75" customHeight="1">
      <c r="A66" s="161" t="s">
        <v>836</v>
      </c>
    </row>
    <row r="67" spans="1:1" s="162" customFormat="1" ht="25.5">
      <c r="A67" s="163" t="s">
        <v>837</v>
      </c>
    </row>
  </sheetData>
  <printOptions horizontalCentered="1"/>
  <pageMargins left="0.7" right="0.7" top="0.75" bottom="0.75" header="0.3" footer="0.3"/>
  <pageSetup paperSize="9" scale="92" fitToHeight="0" orientation="portrait" r:id="rId1"/>
  <headerFooter>
    <oddHeader>&amp;C&amp;B&amp;"Arial"&amp;12&amp;Kff0000​‌For Official Use Only‌​</oddHeader>
    <oddFooter>&amp;LAustralian Prudential Regulation Authority</oddFooter>
  </headerFooter>
  <rowBreaks count="2" manualBreakCount="2">
    <brk id="23" max="16383" man="1"/>
    <brk id="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8B12-01C7-4066-88D6-B7B8B401FD2E}">
  <sheetPr codeName="Sheet3"/>
  <dimension ref="A1:B29"/>
  <sheetViews>
    <sheetView workbookViewId="0"/>
  </sheetViews>
  <sheetFormatPr defaultColWidth="8.75" defaultRowHeight="14.25"/>
  <cols>
    <col min="1" max="1" width="81.625" style="17" customWidth="1"/>
    <col min="2" max="16384" width="8.75" style="17"/>
  </cols>
  <sheetData>
    <row r="1" spans="1:2" ht="20.25">
      <c r="A1" s="7" t="s">
        <v>4</v>
      </c>
      <c r="B1" s="7"/>
    </row>
    <row r="2" spans="1:2" ht="38.25">
      <c r="A2" s="8" t="s">
        <v>5</v>
      </c>
      <c r="B2" s="8"/>
    </row>
    <row r="3" spans="1:2" ht="25.5">
      <c r="A3" s="8" t="s">
        <v>6</v>
      </c>
      <c r="B3" s="8"/>
    </row>
    <row r="4" spans="1:2">
      <c r="A4" s="18" t="s">
        <v>7</v>
      </c>
      <c r="B4" s="18"/>
    </row>
    <row r="5" spans="1:2">
      <c r="A5" s="18"/>
      <c r="B5" s="18"/>
    </row>
    <row r="6" spans="1:2" ht="20.25">
      <c r="A6" s="7" t="s">
        <v>8</v>
      </c>
      <c r="B6" s="7"/>
    </row>
    <row r="7" spans="1:2" ht="38.25">
      <c r="A7" s="9" t="s">
        <v>9</v>
      </c>
      <c r="B7" s="9"/>
    </row>
    <row r="8" spans="1:2">
      <c r="A8" s="10"/>
      <c r="B8" s="15"/>
    </row>
    <row r="9" spans="1:2" ht="20.25">
      <c r="A9" s="7" t="s">
        <v>10</v>
      </c>
      <c r="B9" s="7"/>
    </row>
    <row r="10" spans="1:2">
      <c r="A10" s="8" t="s">
        <v>11</v>
      </c>
      <c r="B10" s="8"/>
    </row>
    <row r="11" spans="1:2">
      <c r="A11" s="10"/>
      <c r="B11" s="15"/>
    </row>
    <row r="12" spans="1:2" ht="20.25">
      <c r="A12" s="7" t="s">
        <v>12</v>
      </c>
      <c r="B12" s="7"/>
    </row>
    <row r="13" spans="1:2" ht="25.5">
      <c r="A13" s="8" t="s">
        <v>13</v>
      </c>
      <c r="B13" s="8"/>
    </row>
    <row r="14" spans="1:2" ht="19.149999999999999" customHeight="1">
      <c r="A14" s="276" t="s">
        <v>14</v>
      </c>
      <c r="B14" s="276"/>
    </row>
    <row r="15" spans="1:2" ht="19.149999999999999" customHeight="1">
      <c r="A15" s="19"/>
      <c r="B15" s="19"/>
    </row>
    <row r="16" spans="1:2" s="20" customFormat="1" ht="23.25" customHeight="1">
      <c r="A16" s="7" t="s">
        <v>15</v>
      </c>
      <c r="B16" s="7"/>
    </row>
    <row r="17" spans="1:2" s="20" customFormat="1" ht="18" customHeight="1">
      <c r="A17" s="277" t="s">
        <v>16</v>
      </c>
      <c r="B17" s="277"/>
    </row>
    <row r="18" spans="1:2">
      <c r="A18" s="10"/>
      <c r="B18" s="15"/>
    </row>
    <row r="19" spans="1:2" ht="20.25">
      <c r="A19" s="7" t="s">
        <v>17</v>
      </c>
      <c r="B19" s="7"/>
    </row>
    <row r="20" spans="1:2" ht="26.65" customHeight="1">
      <c r="A20" s="278" t="s">
        <v>18</v>
      </c>
      <c r="B20" s="278"/>
    </row>
    <row r="21" spans="1:2">
      <c r="A21" s="11"/>
      <c r="B21" s="11"/>
    </row>
    <row r="22" spans="1:2" ht="20.25">
      <c r="A22" s="7" t="s">
        <v>19</v>
      </c>
      <c r="B22" s="7"/>
    </row>
    <row r="23" spans="1:2">
      <c r="A23" s="8" t="s">
        <v>20</v>
      </c>
      <c r="B23" s="8"/>
    </row>
    <row r="24" spans="1:2">
      <c r="A24" s="16" t="s">
        <v>21</v>
      </c>
      <c r="B24" s="12"/>
    </row>
    <row r="25" spans="1:2">
      <c r="A25" s="6"/>
      <c r="B25" s="21"/>
    </row>
    <row r="26" spans="1:2">
      <c r="A26" s="13" t="s">
        <v>22</v>
      </c>
      <c r="B26" s="12"/>
    </row>
    <row r="27" spans="1:2">
      <c r="A27" s="13" t="s">
        <v>23</v>
      </c>
      <c r="B27" s="15"/>
    </row>
    <row r="28" spans="1:2">
      <c r="A28" s="13" t="s">
        <v>24</v>
      </c>
      <c r="B28" s="10"/>
    </row>
    <row r="29" spans="1:2">
      <c r="A29" s="13" t="s">
        <v>25</v>
      </c>
      <c r="B29" s="14"/>
    </row>
  </sheetData>
  <mergeCells count="3">
    <mergeCell ref="A14:B14"/>
    <mergeCell ref="A17:B17"/>
    <mergeCell ref="A20:B20"/>
  </mergeCells>
  <hyperlinks>
    <hyperlink ref="A24" r:id="rId1" xr:uid="{40EEAC47-9D87-40EA-8FC2-3C978D6C61A8}"/>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D0A97-99CC-4653-BD19-5E737F2E59A4}">
  <sheetPr codeName="Sheet3">
    <pageSetUpPr fitToPage="1"/>
  </sheetPr>
  <dimension ref="A1:B26"/>
  <sheetViews>
    <sheetView showGridLines="0" zoomScaleNormal="100" workbookViewId="0">
      <selection activeCell="B5" sqref="B5"/>
    </sheetView>
  </sheetViews>
  <sheetFormatPr defaultColWidth="0" defaultRowHeight="12.75" customHeight="1"/>
  <cols>
    <col min="1" max="1" width="74.125" style="24" customWidth="1"/>
    <col min="2" max="2" width="20.375" style="31" customWidth="1"/>
    <col min="3" max="16384" width="8.625" style="24" hidden="1"/>
  </cols>
  <sheetData>
    <row r="1" spans="1:2" ht="30.75" customHeight="1">
      <c r="A1" s="22" t="s">
        <v>26</v>
      </c>
      <c r="B1" s="23"/>
    </row>
    <row r="2" spans="1:2" ht="15" customHeight="1">
      <c r="A2" s="25"/>
      <c r="B2" s="26"/>
    </row>
    <row r="3" spans="1:2" ht="14.25">
      <c r="A3" s="27" t="s">
        <v>27</v>
      </c>
      <c r="B3" s="26" t="s">
        <v>27</v>
      </c>
    </row>
    <row r="4" spans="1:2" ht="15" customHeight="1">
      <c r="A4" s="27"/>
      <c r="B4" s="26"/>
    </row>
    <row r="5" spans="1:2" ht="15" customHeight="1">
      <c r="A5" s="27" t="s">
        <v>28</v>
      </c>
      <c r="B5" s="26" t="s">
        <v>29</v>
      </c>
    </row>
    <row r="6" spans="1:2" ht="15" customHeight="1">
      <c r="A6" s="28"/>
      <c r="B6" s="29"/>
    </row>
    <row r="7" spans="1:2" ht="15" customHeight="1">
      <c r="A7" s="28" t="s">
        <v>30</v>
      </c>
      <c r="B7" s="26" t="s">
        <v>31</v>
      </c>
    </row>
    <row r="8" spans="1:2" ht="15" customHeight="1">
      <c r="A8" s="28"/>
      <c r="B8" s="29"/>
    </row>
    <row r="9" spans="1:2" ht="15" customHeight="1">
      <c r="A9" s="28" t="s">
        <v>32</v>
      </c>
      <c r="B9" s="26" t="s">
        <v>33</v>
      </c>
    </row>
    <row r="10" spans="1:2" ht="15" customHeight="1">
      <c r="A10" s="27"/>
      <c r="B10" s="26"/>
    </row>
    <row r="11" spans="1:2" ht="15" customHeight="1">
      <c r="A11" s="28" t="s">
        <v>34</v>
      </c>
      <c r="B11" s="26" t="s">
        <v>35</v>
      </c>
    </row>
    <row r="12" spans="1:2" ht="15" customHeight="1">
      <c r="A12" s="28"/>
      <c r="B12" s="30"/>
    </row>
    <row r="13" spans="1:2" ht="15" customHeight="1">
      <c r="A13" s="28" t="s">
        <v>36</v>
      </c>
      <c r="B13" s="26" t="s">
        <v>37</v>
      </c>
    </row>
    <row r="14" spans="1:2" ht="15" customHeight="1">
      <c r="A14" s="28"/>
      <c r="B14" s="30"/>
    </row>
    <row r="15" spans="1:2" ht="15" customHeight="1">
      <c r="A15" s="28" t="s">
        <v>38</v>
      </c>
      <c r="B15" s="26" t="s">
        <v>39</v>
      </c>
    </row>
    <row r="16" spans="1:2" ht="15" customHeight="1">
      <c r="A16" s="27"/>
      <c r="B16" s="29"/>
    </row>
    <row r="17" spans="1:2" ht="15" customHeight="1">
      <c r="A17" s="27" t="s">
        <v>40</v>
      </c>
      <c r="B17" s="26" t="s">
        <v>41</v>
      </c>
    </row>
    <row r="18" spans="1:2" ht="15" customHeight="1">
      <c r="A18" s="27"/>
      <c r="B18" s="26"/>
    </row>
    <row r="19" spans="1:2" ht="15" customHeight="1">
      <c r="A19" s="27" t="s">
        <v>42</v>
      </c>
      <c r="B19" s="26" t="s">
        <v>43</v>
      </c>
    </row>
    <row r="20" spans="1:2" ht="15" customHeight="1">
      <c r="A20" s="31"/>
      <c r="B20" s="32"/>
    </row>
    <row r="21" spans="1:2" ht="15" customHeight="1">
      <c r="A21" s="27" t="s">
        <v>44</v>
      </c>
      <c r="B21" s="26" t="s">
        <v>44</v>
      </c>
    </row>
    <row r="22" spans="1:2" ht="15" customHeight="1">
      <c r="A22" s="27"/>
      <c r="B22" s="26"/>
    </row>
    <row r="23" spans="1:2" ht="15" customHeight="1">
      <c r="A23" s="31" t="s">
        <v>45</v>
      </c>
      <c r="B23" s="26" t="s">
        <v>45</v>
      </c>
    </row>
    <row r="24" spans="1:2" ht="12.75" customHeight="1">
      <c r="B24" s="32"/>
    </row>
    <row r="25" spans="1:2" ht="12.75" customHeight="1">
      <c r="B25" s="32"/>
    </row>
    <row r="26" spans="1:2" ht="12.75" customHeight="1">
      <c r="B26" s="23"/>
    </row>
  </sheetData>
  <hyperlinks>
    <hyperlink ref="B5" location="'Table 1'!A1" display="Table 1" xr:uid="{5B416706-8F60-493E-ADFE-CB057E447B89}"/>
    <hyperlink ref="B7" location="'Table 2'!A1" display="Table 2" xr:uid="{B8BFDE40-D3AD-4E46-BFDF-164761518A5D}"/>
    <hyperlink ref="B9" location="'Table 3'!A1" display="Table 3" xr:uid="{A093F4C3-B33C-4A70-810B-E7DC784466AD}"/>
    <hyperlink ref="B11" location="'Table 4'!A1" display="Table 4" xr:uid="{CE3BD2A3-BE89-4E49-A323-5B7969171C5B}"/>
    <hyperlink ref="B13" location="'Table 5'!A1" display="Table 5" xr:uid="{DCC62F69-781A-4511-A6DD-E3C1509A6F33}"/>
    <hyperlink ref="B15" location="'Table 6'!A1" display="Table 6" xr:uid="{A908DEC6-E42D-4CE3-B538-02E4D394DC34}"/>
    <hyperlink ref="B17" location="'Table 7'!A1" display="Table 7" xr:uid="{6703EF77-19A5-4E9D-AA87-C2EBD29235AE}"/>
    <hyperlink ref="B19" location="'Table 8'!A1" display="Table 8" xr:uid="{D73D420D-3F78-44FF-A83F-2565659F7114}"/>
    <hyperlink ref="B3" location="'Important Notice'!A1" display="Important notice" xr:uid="{37CBB385-20DD-4277-9D05-203BCC1DB142}"/>
    <hyperlink ref="B21" location="'Explanatory Notes'!A1" display="Explanatory notes" xr:uid="{6AC23401-D57A-4487-B93F-505C35FBC797}"/>
    <hyperlink ref="B23" location="Glossary!A1" display="Glossary" xr:uid="{FE4BAFA9-590E-408A-8BE3-3875EFF2B397}"/>
  </hyperlinks>
  <printOptions horizontalCentered="1"/>
  <pageMargins left="0.7" right="0.7" top="0.75" bottom="0.75" header="0.3" footer="0.3"/>
  <pageSetup paperSize="9" scale="85" fitToHeight="0" orientation="portrait" r:id="rId1"/>
  <headerFooter>
    <oddHeader>&amp;C&amp;B&amp;"Arial"&amp;12&amp;Kff0000​‌For Official Use Only‌​</oddHeader>
    <oddFooter>&amp;LAustralian Prudential Regulation Authority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BF98-3954-4853-A990-3268DB5EED3D}">
  <sheetPr codeName="Sheet5">
    <pageSetUpPr fitToPage="1"/>
  </sheetPr>
  <dimension ref="A1:A26"/>
  <sheetViews>
    <sheetView showGridLines="0" zoomScaleNormal="100" workbookViewId="0"/>
  </sheetViews>
  <sheetFormatPr defaultColWidth="0" defaultRowHeight="12.75"/>
  <cols>
    <col min="1" max="1" width="86.875" style="38" customWidth="1"/>
    <col min="2" max="16384" width="8.625" style="38" hidden="1"/>
  </cols>
  <sheetData>
    <row r="1" spans="1:1" s="34" customFormat="1" ht="30" customHeight="1">
      <c r="A1" s="7" t="s">
        <v>27</v>
      </c>
    </row>
    <row r="2" spans="1:1" s="34" customFormat="1" ht="3" customHeight="1">
      <c r="A2" s="39"/>
    </row>
    <row r="3" spans="1:1" s="37" customFormat="1" ht="127.5">
      <c r="A3" s="36" t="s">
        <v>46</v>
      </c>
    </row>
    <row r="4" spans="1:1" s="37" customFormat="1" ht="15.75">
      <c r="A4" s="40" t="s">
        <v>47</v>
      </c>
    </row>
    <row r="5" spans="1:1" s="37" customFormat="1" ht="201.75" customHeight="1">
      <c r="A5" s="36" t="s">
        <v>48</v>
      </c>
    </row>
    <row r="6" spans="1:1" s="37" customFormat="1" ht="15.75">
      <c r="A6" s="40" t="s">
        <v>49</v>
      </c>
    </row>
    <row r="7" spans="1:1" s="37" customFormat="1" ht="63.75">
      <c r="A7" s="36" t="s">
        <v>50</v>
      </c>
    </row>
    <row r="8" spans="1:1" s="37" customFormat="1" ht="15.75">
      <c r="A8" s="40" t="s">
        <v>51</v>
      </c>
    </row>
    <row r="9" spans="1:1" s="37" customFormat="1" ht="126" customHeight="1">
      <c r="A9" s="36" t="s">
        <v>52</v>
      </c>
    </row>
    <row r="10" spans="1:1" ht="15.75">
      <c r="A10" s="40" t="s">
        <v>53</v>
      </c>
    </row>
    <row r="11" spans="1:1">
      <c r="A11" s="37"/>
    </row>
    <row r="12" spans="1:1" ht="36.75" customHeight="1">
      <c r="A12" s="166" t="s">
        <v>54</v>
      </c>
    </row>
    <row r="13" spans="1:1">
      <c r="A13" s="37"/>
    </row>
    <row r="14" spans="1:1">
      <c r="A14" s="37" t="s">
        <v>55</v>
      </c>
    </row>
    <row r="15" spans="1:1">
      <c r="A15" s="37" t="s">
        <v>56</v>
      </c>
    </row>
    <row r="16" spans="1:1">
      <c r="A16" s="37"/>
    </row>
    <row r="17" spans="1:1" ht="38.25">
      <c r="A17" s="166" t="s">
        <v>57</v>
      </c>
    </row>
    <row r="18" spans="1:1">
      <c r="A18" s="166"/>
    </row>
    <row r="19" spans="1:1" ht="38.25">
      <c r="A19" s="166" t="s">
        <v>58</v>
      </c>
    </row>
    <row r="20" spans="1:1">
      <c r="A20" s="37"/>
    </row>
    <row r="21" spans="1:1" ht="38.25">
      <c r="A21" s="166" t="s">
        <v>59</v>
      </c>
    </row>
    <row r="22" spans="1:1">
      <c r="A22" s="37"/>
    </row>
    <row r="23" spans="1:1" s="17" customFormat="1" ht="25.5">
      <c r="A23" s="8" t="s">
        <v>60</v>
      </c>
    </row>
    <row r="24" spans="1:1" s="17" customFormat="1" ht="14.25">
      <c r="A24" s="199" t="s">
        <v>61</v>
      </c>
    </row>
    <row r="25" spans="1:1">
      <c r="A25" s="37"/>
    </row>
    <row r="26" spans="1:1">
      <c r="A26" s="37"/>
    </row>
  </sheetData>
  <hyperlinks>
    <hyperlink ref="A14" r:id="rId1" display="http://www.apra.gov.au/Super/Publications/Documents/1502_Segmentation_of_super_entities.pdf" xr:uid="{8AC17F4E-E0C4-4695-820A-68E13C24640F}"/>
    <hyperlink ref="A24" r:id="rId2" xr:uid="{E8C9D13B-5A40-43EE-B460-51836CF5D176}"/>
  </hyperlinks>
  <printOptions horizontalCentered="1"/>
  <pageMargins left="0.7" right="0.7" top="0.75" bottom="0.75" header="0.3" footer="0.3"/>
  <pageSetup paperSize="9" scale="92" fitToHeight="0" orientation="portrait" r:id="rId3"/>
  <headerFooter>
    <oddHeader>&amp;C&amp;B&amp;"Arial"&amp;12&amp;Kff0000​‌For Official Use Only‌​</oddHeader>
    <oddFooter>&amp;LAustralian Prudential Regulation Authority</oddFooter>
  </headerFooter>
  <rowBreaks count="1" manualBreakCount="1">
    <brk id="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F8CD1-AFDE-4D7D-9ED2-05D26D754CD8}">
  <sheetPr codeName="Sheet7"/>
  <dimension ref="A1:AP748"/>
  <sheetViews>
    <sheetView showGridLines="0" zoomScaleNormal="100" zoomScaleSheetLayoutView="100" workbookViewId="0"/>
  </sheetViews>
  <sheetFormatPr defaultColWidth="0" defaultRowHeight="12.95" customHeight="1" outlineLevelCol="1"/>
  <cols>
    <col min="1" max="1" width="18.625" style="41" customWidth="1"/>
    <col min="2" max="2" width="18.375" style="41" hidden="1" customWidth="1" outlineLevel="1"/>
    <col min="3" max="4" width="9.125" style="41" hidden="1" customWidth="1" outlineLevel="1"/>
    <col min="5" max="5" width="21.375" style="41" customWidth="1" collapsed="1"/>
    <col min="6" max="6" width="12" style="42" hidden="1" customWidth="1" outlineLevel="1"/>
    <col min="7" max="7" width="19.5" style="41" hidden="1" customWidth="1" outlineLevel="1"/>
    <col min="8" max="8" width="12" style="41" hidden="1" customWidth="1" outlineLevel="1"/>
    <col min="9" max="9" width="16.75" style="43" hidden="1" customWidth="1" outlineLevel="1"/>
    <col min="10" max="10" width="13.25" style="204" hidden="1" customWidth="1" outlineLevel="1"/>
    <col min="11" max="11" width="12" style="41" customWidth="1" collapsed="1"/>
    <col min="12" max="12" width="12" style="43" customWidth="1" collapsed="1"/>
    <col min="13" max="13" width="12" style="43" customWidth="1"/>
    <col min="14" max="16" width="12" style="43" hidden="1" customWidth="1" outlineLevel="1"/>
    <col min="17" max="17" width="12" style="43" customWidth="1" collapsed="1"/>
    <col min="18" max="18" width="12" style="43" hidden="1" customWidth="1" outlineLevel="1"/>
    <col min="19" max="19" width="12" style="43" customWidth="1" collapsed="1"/>
    <col min="20" max="21" width="12" style="43" hidden="1" customWidth="1" outlineLevel="1"/>
    <col min="22" max="22" width="12" style="43" customWidth="1" collapsed="1"/>
    <col min="23" max="24" width="12" style="44" customWidth="1"/>
    <col min="25" max="26" width="12" style="44" hidden="1" customWidth="1" outlineLevel="1"/>
    <col min="27" max="27" width="12" style="44" customWidth="1" collapsed="1"/>
    <col min="28" max="28" width="12.875" style="44" hidden="1" customWidth="1" outlineLevel="1"/>
    <col min="29" max="30" width="12" style="44" hidden="1" customWidth="1" outlineLevel="1"/>
    <col min="31" max="31" width="12.875" style="44" customWidth="1" collapsed="1"/>
    <col min="32" max="33" width="12" style="44" hidden="1" customWidth="1" outlineLevel="1"/>
    <col min="34" max="34" width="12" style="44" customWidth="1" collapsed="1"/>
    <col min="35" max="35" width="12" style="45" hidden="1" customWidth="1" outlineLevel="1"/>
    <col min="36" max="36" width="12" style="45" customWidth="1" collapsed="1"/>
    <col min="37" max="37" width="12" style="45" customWidth="1"/>
    <col min="38" max="38" width="12" style="44" customWidth="1"/>
    <col min="39" max="42" width="0" style="43" hidden="1" customWidth="1"/>
    <col min="43" max="16384" width="18.375" style="43" hidden="1"/>
  </cols>
  <sheetData>
    <row r="1" spans="1:39" ht="15.75" customHeight="1"/>
    <row r="2" spans="1:39" s="143" customFormat="1" ht="36" customHeight="1">
      <c r="A2" s="279" t="s">
        <v>62</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row>
    <row r="3" spans="1:39" ht="27" customHeight="1">
      <c r="L3" s="280"/>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2"/>
    </row>
    <row r="4" spans="1:39" ht="27" customHeight="1">
      <c r="L4" s="283" t="s">
        <v>63</v>
      </c>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5"/>
    </row>
    <row r="5" spans="1:39" ht="13.5" thickBot="1">
      <c r="L5" s="85"/>
      <c r="M5" s="286" t="s">
        <v>64</v>
      </c>
      <c r="N5" s="287"/>
      <c r="O5" s="287"/>
      <c r="P5" s="287"/>
      <c r="Q5" s="287"/>
      <c r="R5" s="287"/>
      <c r="S5" s="288"/>
      <c r="T5" s="286" t="s">
        <v>65</v>
      </c>
      <c r="U5" s="287"/>
      <c r="V5" s="288"/>
      <c r="W5" s="286" t="s">
        <v>66</v>
      </c>
      <c r="X5" s="287"/>
      <c r="Y5" s="287"/>
      <c r="Z5" s="287"/>
      <c r="AA5" s="287"/>
      <c r="AB5" s="287"/>
      <c r="AC5" s="287"/>
      <c r="AD5" s="287"/>
      <c r="AE5" s="287"/>
      <c r="AF5" s="287"/>
      <c r="AG5" s="288"/>
      <c r="AH5" s="47"/>
      <c r="AI5" s="47"/>
      <c r="AJ5" s="47"/>
      <c r="AK5" s="47"/>
      <c r="AL5" s="48"/>
    </row>
    <row r="6" spans="1:39" ht="13.5" thickBot="1">
      <c r="A6" s="49"/>
      <c r="K6" s="49"/>
      <c r="L6" s="50" t="s">
        <v>67</v>
      </c>
      <c r="M6" s="50" t="s">
        <v>68</v>
      </c>
      <c r="N6" s="50" t="s">
        <v>69</v>
      </c>
      <c r="O6" s="50" t="s">
        <v>70</v>
      </c>
      <c r="P6" s="50" t="s">
        <v>71</v>
      </c>
      <c r="Q6" s="50" t="s">
        <v>72</v>
      </c>
      <c r="R6" s="50" t="s">
        <v>73</v>
      </c>
      <c r="S6" s="50" t="s">
        <v>74</v>
      </c>
      <c r="T6" s="50" t="s">
        <v>75</v>
      </c>
      <c r="U6" s="50" t="s">
        <v>76</v>
      </c>
      <c r="V6" s="50" t="s">
        <v>77</v>
      </c>
      <c r="W6" s="50" t="s">
        <v>78</v>
      </c>
      <c r="X6" s="50" t="s">
        <v>79</v>
      </c>
      <c r="Y6" s="50" t="s">
        <v>80</v>
      </c>
      <c r="Z6" s="50" t="s">
        <v>81</v>
      </c>
      <c r="AA6" s="50" t="s">
        <v>82</v>
      </c>
      <c r="AB6" s="50" t="s">
        <v>83</v>
      </c>
      <c r="AC6" s="50" t="s">
        <v>84</v>
      </c>
      <c r="AD6" s="51" t="s">
        <v>85</v>
      </c>
      <c r="AE6" s="50" t="s">
        <v>86</v>
      </c>
      <c r="AF6" s="50" t="s">
        <v>87</v>
      </c>
      <c r="AG6" s="50" t="s">
        <v>88</v>
      </c>
      <c r="AH6" s="50" t="s">
        <v>89</v>
      </c>
      <c r="AI6" s="50" t="s">
        <v>90</v>
      </c>
      <c r="AJ6" s="50" t="s">
        <v>91</v>
      </c>
      <c r="AK6" s="50" t="s">
        <v>92</v>
      </c>
      <c r="AL6" s="50" t="s">
        <v>93</v>
      </c>
    </row>
    <row r="7" spans="1:39" s="52" customFormat="1" ht="102" customHeight="1">
      <c r="A7" s="144" t="s">
        <v>94</v>
      </c>
      <c r="B7" s="145" t="s">
        <v>95</v>
      </c>
      <c r="C7" s="145" t="s">
        <v>96</v>
      </c>
      <c r="D7" s="145" t="s">
        <v>97</v>
      </c>
      <c r="E7" s="145" t="s">
        <v>98</v>
      </c>
      <c r="F7" s="145" t="s">
        <v>99</v>
      </c>
      <c r="G7" s="145" t="s">
        <v>100</v>
      </c>
      <c r="H7" s="145" t="s">
        <v>101</v>
      </c>
      <c r="I7" s="146" t="s">
        <v>102</v>
      </c>
      <c r="J7" s="205" t="s">
        <v>103</v>
      </c>
      <c r="K7" s="144" t="s">
        <v>104</v>
      </c>
      <c r="L7" s="147" t="s">
        <v>105</v>
      </c>
      <c r="M7" s="147" t="s">
        <v>106</v>
      </c>
      <c r="N7" s="148" t="s">
        <v>107</v>
      </c>
      <c r="O7" s="148" t="s">
        <v>108</v>
      </c>
      <c r="P7" s="148" t="s">
        <v>109</v>
      </c>
      <c r="Q7" s="147" t="s">
        <v>110</v>
      </c>
      <c r="R7" s="148" t="s">
        <v>111</v>
      </c>
      <c r="S7" s="147" t="s">
        <v>112</v>
      </c>
      <c r="T7" s="148" t="s">
        <v>113</v>
      </c>
      <c r="U7" s="148" t="s">
        <v>114</v>
      </c>
      <c r="V7" s="147" t="s">
        <v>115</v>
      </c>
      <c r="W7" s="147" t="s">
        <v>116</v>
      </c>
      <c r="X7" s="147" t="s">
        <v>117</v>
      </c>
      <c r="Y7" s="148" t="s">
        <v>118</v>
      </c>
      <c r="Z7" s="148" t="s">
        <v>119</v>
      </c>
      <c r="AA7" s="147" t="s">
        <v>120</v>
      </c>
      <c r="AB7" s="148" t="s">
        <v>121</v>
      </c>
      <c r="AC7" s="148" t="s">
        <v>122</v>
      </c>
      <c r="AD7" s="148" t="s">
        <v>123</v>
      </c>
      <c r="AE7" s="147" t="s">
        <v>124</v>
      </c>
      <c r="AF7" s="147" t="s">
        <v>125</v>
      </c>
      <c r="AG7" s="148" t="s">
        <v>126</v>
      </c>
      <c r="AH7" s="147" t="s">
        <v>127</v>
      </c>
      <c r="AI7" s="148" t="s">
        <v>128</v>
      </c>
      <c r="AJ7" s="147" t="s">
        <v>129</v>
      </c>
      <c r="AK7" s="147" t="s">
        <v>130</v>
      </c>
      <c r="AL7" s="147" t="s">
        <v>131</v>
      </c>
    </row>
    <row r="8" spans="1:39" s="93" customFormat="1" ht="54" customHeight="1">
      <c r="A8" s="86"/>
      <c r="B8" s="87"/>
      <c r="C8" s="87"/>
      <c r="D8" s="87"/>
      <c r="E8" s="87"/>
      <c r="F8" s="88"/>
      <c r="G8" s="87"/>
      <c r="H8" s="87"/>
      <c r="I8" s="89"/>
      <c r="J8" s="208"/>
      <c r="K8" s="90" t="s">
        <v>132</v>
      </c>
      <c r="L8" s="73" t="s">
        <v>133</v>
      </c>
      <c r="M8" s="73" t="s">
        <v>134</v>
      </c>
      <c r="N8" s="73" t="s">
        <v>135</v>
      </c>
      <c r="O8" s="73" t="s">
        <v>136</v>
      </c>
      <c r="P8" s="73" t="s">
        <v>137</v>
      </c>
      <c r="Q8" s="73" t="s">
        <v>138</v>
      </c>
      <c r="R8" s="73" t="s">
        <v>139</v>
      </c>
      <c r="S8" s="73" t="s">
        <v>140</v>
      </c>
      <c r="T8" s="73" t="s">
        <v>141</v>
      </c>
      <c r="U8" s="73" t="s">
        <v>142</v>
      </c>
      <c r="V8" s="91" t="s">
        <v>143</v>
      </c>
      <c r="W8" s="73" t="s">
        <v>144</v>
      </c>
      <c r="X8" s="73" t="s">
        <v>145</v>
      </c>
      <c r="Y8" s="73" t="s">
        <v>146</v>
      </c>
      <c r="Z8" s="73" t="s">
        <v>147</v>
      </c>
      <c r="AA8" s="73" t="s">
        <v>148</v>
      </c>
      <c r="AB8" s="73" t="s">
        <v>149</v>
      </c>
      <c r="AC8" s="73" t="s">
        <v>150</v>
      </c>
      <c r="AD8" s="73" t="s">
        <v>151</v>
      </c>
      <c r="AE8" s="91" t="s">
        <v>152</v>
      </c>
      <c r="AF8" s="73" t="s">
        <v>153</v>
      </c>
      <c r="AG8" s="73" t="s">
        <v>154</v>
      </c>
      <c r="AH8" s="91" t="s">
        <v>155</v>
      </c>
      <c r="AI8" s="73" t="s">
        <v>156</v>
      </c>
      <c r="AJ8" s="91" t="s">
        <v>157</v>
      </c>
      <c r="AK8" s="73" t="s">
        <v>158</v>
      </c>
      <c r="AL8" s="92" t="s">
        <v>159</v>
      </c>
    </row>
    <row r="9" spans="1:39" s="93" customFormat="1" ht="27" customHeight="1">
      <c r="A9" s="94"/>
      <c r="B9" s="95"/>
      <c r="C9" s="95"/>
      <c r="D9" s="95"/>
      <c r="E9" s="95"/>
      <c r="F9" s="96"/>
      <c r="G9" s="95"/>
      <c r="H9" s="95"/>
      <c r="I9" s="97"/>
      <c r="J9" s="209"/>
      <c r="K9" s="90" t="s">
        <v>160</v>
      </c>
      <c r="L9" s="46" t="s">
        <v>63</v>
      </c>
      <c r="M9" s="46" t="s">
        <v>63</v>
      </c>
      <c r="N9" s="46" t="s">
        <v>63</v>
      </c>
      <c r="O9" s="46" t="s">
        <v>63</v>
      </c>
      <c r="P9" s="46" t="s">
        <v>63</v>
      </c>
      <c r="Q9" s="46" t="s">
        <v>63</v>
      </c>
      <c r="R9" s="46" t="s">
        <v>63</v>
      </c>
      <c r="S9" s="46" t="s">
        <v>63</v>
      </c>
      <c r="T9" s="46" t="s">
        <v>63</v>
      </c>
      <c r="U9" s="46" t="s">
        <v>63</v>
      </c>
      <c r="V9" s="46" t="s">
        <v>63</v>
      </c>
      <c r="W9" s="46" t="s">
        <v>63</v>
      </c>
      <c r="X9" s="46" t="s">
        <v>63</v>
      </c>
      <c r="Y9" s="46" t="s">
        <v>63</v>
      </c>
      <c r="Z9" s="46" t="s">
        <v>63</v>
      </c>
      <c r="AA9" s="46" t="s">
        <v>63</v>
      </c>
      <c r="AB9" s="46" t="s">
        <v>63</v>
      </c>
      <c r="AC9" s="46" t="s">
        <v>63</v>
      </c>
      <c r="AD9" s="46" t="s">
        <v>63</v>
      </c>
      <c r="AE9" s="46" t="s">
        <v>63</v>
      </c>
      <c r="AF9" s="46" t="s">
        <v>63</v>
      </c>
      <c r="AG9" s="46" t="s">
        <v>63</v>
      </c>
      <c r="AH9" s="46" t="s">
        <v>63</v>
      </c>
      <c r="AI9" s="46" t="s">
        <v>63</v>
      </c>
      <c r="AJ9" s="46" t="s">
        <v>63</v>
      </c>
      <c r="AK9" s="46" t="s">
        <v>63</v>
      </c>
      <c r="AL9" s="46" t="s">
        <v>63</v>
      </c>
    </row>
    <row r="10" spans="1:39" ht="12.75">
      <c r="A10" s="183" t="s">
        <v>161</v>
      </c>
      <c r="B10" s="183" t="s">
        <v>162</v>
      </c>
      <c r="C10" s="41" t="s">
        <v>163</v>
      </c>
      <c r="D10" s="167">
        <v>6</v>
      </c>
      <c r="E10" s="183" t="s">
        <v>164</v>
      </c>
      <c r="F10" s="183">
        <v>78421957449</v>
      </c>
      <c r="G10" s="183" t="s">
        <v>165</v>
      </c>
      <c r="H10" s="183" t="s">
        <v>166</v>
      </c>
      <c r="I10" s="183" t="s">
        <v>167</v>
      </c>
      <c r="J10" s="201">
        <v>45838</v>
      </c>
      <c r="K10" s="183">
        <v>12</v>
      </c>
      <c r="L10" s="108">
        <v>229098</v>
      </c>
      <c r="M10" s="108">
        <v>41925</v>
      </c>
      <c r="N10" s="108">
        <v>24658</v>
      </c>
      <c r="O10" s="108">
        <v>765</v>
      </c>
      <c r="P10" s="108">
        <v>0</v>
      </c>
      <c r="Q10" s="108">
        <v>32890</v>
      </c>
      <c r="R10" s="108">
        <v>2142</v>
      </c>
      <c r="S10" s="108">
        <v>9035</v>
      </c>
      <c r="T10" s="108">
        <v>0</v>
      </c>
      <c r="U10" s="108">
        <v>1757</v>
      </c>
      <c r="V10" s="108">
        <v>-1757</v>
      </c>
      <c r="W10" s="109">
        <v>27002</v>
      </c>
      <c r="X10" s="109">
        <v>0</v>
      </c>
      <c r="Y10" s="109">
        <v>0</v>
      </c>
      <c r="Z10" s="109">
        <v>0</v>
      </c>
      <c r="AA10" s="109">
        <v>0</v>
      </c>
      <c r="AB10" s="109">
        <v>278</v>
      </c>
      <c r="AC10" s="109">
        <v>0</v>
      </c>
      <c r="AD10" s="109">
        <v>0</v>
      </c>
      <c r="AE10" s="109">
        <v>278</v>
      </c>
      <c r="AF10" s="109">
        <v>0</v>
      </c>
      <c r="AG10" s="109">
        <v>0</v>
      </c>
      <c r="AH10" s="109">
        <v>26724</v>
      </c>
      <c r="AI10" s="110">
        <v>3480</v>
      </c>
      <c r="AJ10" s="110">
        <v>23244</v>
      </c>
      <c r="AK10" s="110">
        <v>30522</v>
      </c>
      <c r="AL10" s="109">
        <v>30522</v>
      </c>
    </row>
    <row r="11" spans="1:39" ht="12.75">
      <c r="A11" s="183" t="s">
        <v>168</v>
      </c>
      <c r="B11" s="183" t="s">
        <v>169</v>
      </c>
      <c r="C11" s="41" t="s">
        <v>163</v>
      </c>
      <c r="D11" s="167">
        <v>6</v>
      </c>
      <c r="E11" s="183" t="s">
        <v>164</v>
      </c>
      <c r="F11" s="183">
        <v>78421957449</v>
      </c>
      <c r="G11" s="183" t="s">
        <v>165</v>
      </c>
      <c r="H11" s="183" t="s">
        <v>166</v>
      </c>
      <c r="I11" s="183" t="s">
        <v>167</v>
      </c>
      <c r="J11" s="201">
        <v>45838</v>
      </c>
      <c r="K11" s="183">
        <v>12</v>
      </c>
      <c r="L11" s="108">
        <v>23767686</v>
      </c>
      <c r="M11" s="108">
        <v>3317500</v>
      </c>
      <c r="N11" s="108">
        <v>1793136</v>
      </c>
      <c r="O11" s="108">
        <v>142750</v>
      </c>
      <c r="P11" s="108">
        <v>0</v>
      </c>
      <c r="Q11" s="108">
        <v>2688267</v>
      </c>
      <c r="R11" s="108">
        <v>296028</v>
      </c>
      <c r="S11" s="108">
        <v>629233</v>
      </c>
      <c r="T11" s="108">
        <v>114</v>
      </c>
      <c r="U11" s="108">
        <v>92706</v>
      </c>
      <c r="V11" s="108">
        <v>-92592</v>
      </c>
      <c r="W11" s="109">
        <v>2601289</v>
      </c>
      <c r="X11" s="109">
        <v>0</v>
      </c>
      <c r="Y11" s="109">
        <v>0</v>
      </c>
      <c r="Z11" s="109">
        <v>0</v>
      </c>
      <c r="AA11" s="109">
        <v>1</v>
      </c>
      <c r="AB11" s="109">
        <v>66653</v>
      </c>
      <c r="AC11" s="109">
        <v>0</v>
      </c>
      <c r="AD11" s="109">
        <v>0</v>
      </c>
      <c r="AE11" s="109">
        <v>66653</v>
      </c>
      <c r="AF11" s="109">
        <v>130</v>
      </c>
      <c r="AG11" s="109">
        <v>0</v>
      </c>
      <c r="AH11" s="109">
        <v>2534507</v>
      </c>
      <c r="AI11" s="110">
        <v>257964</v>
      </c>
      <c r="AJ11" s="110">
        <v>2276543</v>
      </c>
      <c r="AK11" s="110">
        <v>2813184</v>
      </c>
      <c r="AL11" s="109">
        <v>2813184</v>
      </c>
    </row>
    <row r="12" spans="1:39" ht="12.75">
      <c r="A12" s="183" t="s">
        <v>170</v>
      </c>
      <c r="B12" s="183" t="s">
        <v>162</v>
      </c>
      <c r="C12" s="41" t="s">
        <v>163</v>
      </c>
      <c r="D12" s="167">
        <v>6</v>
      </c>
      <c r="E12" s="183" t="s">
        <v>164</v>
      </c>
      <c r="F12" s="183">
        <v>78421957449</v>
      </c>
      <c r="G12" s="183" t="s">
        <v>165</v>
      </c>
      <c r="H12" s="183" t="s">
        <v>166</v>
      </c>
      <c r="I12" s="183" t="s">
        <v>167</v>
      </c>
      <c r="J12" s="201">
        <v>45838</v>
      </c>
      <c r="K12" s="183">
        <v>12</v>
      </c>
      <c r="L12" s="108">
        <v>433375</v>
      </c>
      <c r="M12" s="108">
        <v>61667</v>
      </c>
      <c r="N12" s="108">
        <v>31878</v>
      </c>
      <c r="O12" s="108">
        <v>2896</v>
      </c>
      <c r="P12" s="108">
        <v>0</v>
      </c>
      <c r="Q12" s="108">
        <v>53093</v>
      </c>
      <c r="R12" s="108">
        <v>3846</v>
      </c>
      <c r="S12" s="108">
        <v>8574</v>
      </c>
      <c r="T12" s="108">
        <v>0</v>
      </c>
      <c r="U12" s="108">
        <v>1632</v>
      </c>
      <c r="V12" s="108">
        <v>-1632</v>
      </c>
      <c r="W12" s="109">
        <v>46411</v>
      </c>
      <c r="X12" s="109">
        <v>0</v>
      </c>
      <c r="Y12" s="109">
        <v>0</v>
      </c>
      <c r="Z12" s="109">
        <v>0</v>
      </c>
      <c r="AA12" s="109">
        <v>0</v>
      </c>
      <c r="AB12" s="109">
        <v>122</v>
      </c>
      <c r="AC12" s="109">
        <v>0</v>
      </c>
      <c r="AD12" s="109">
        <v>0</v>
      </c>
      <c r="AE12" s="109">
        <v>122</v>
      </c>
      <c r="AF12" s="109">
        <v>8</v>
      </c>
      <c r="AG12" s="109">
        <v>0</v>
      </c>
      <c r="AH12" s="109">
        <v>46281</v>
      </c>
      <c r="AI12" s="110">
        <v>4640</v>
      </c>
      <c r="AJ12" s="110">
        <v>41641</v>
      </c>
      <c r="AK12" s="110">
        <v>48583</v>
      </c>
      <c r="AL12" s="109">
        <v>48583</v>
      </c>
    </row>
    <row r="13" spans="1:39" ht="12.75">
      <c r="A13" s="183" t="s">
        <v>171</v>
      </c>
      <c r="B13" s="183" t="s">
        <v>169</v>
      </c>
      <c r="D13" s="167"/>
      <c r="E13" s="183" t="s">
        <v>172</v>
      </c>
      <c r="F13" s="183">
        <v>83810127567</v>
      </c>
      <c r="G13" s="183" t="s">
        <v>173</v>
      </c>
      <c r="H13" s="183" t="s">
        <v>174</v>
      </c>
      <c r="I13" s="183" t="s">
        <v>175</v>
      </c>
      <c r="J13" s="201">
        <v>45657</v>
      </c>
      <c r="K13" s="183">
        <v>12</v>
      </c>
      <c r="L13" s="108"/>
      <c r="M13" s="108">
        <v>185702</v>
      </c>
      <c r="N13" s="108">
        <v>167501</v>
      </c>
      <c r="O13" s="108">
        <v>10035</v>
      </c>
      <c r="P13" s="108">
        <v>0</v>
      </c>
      <c r="Q13" s="108">
        <v>188236</v>
      </c>
      <c r="R13" s="108">
        <v>37073</v>
      </c>
      <c r="S13" s="108">
        <v>-2534</v>
      </c>
      <c r="T13" s="108">
        <v>0</v>
      </c>
      <c r="U13" s="108">
        <v>4873</v>
      </c>
      <c r="V13" s="108">
        <v>-4873</v>
      </c>
      <c r="W13" s="109">
        <v>299297</v>
      </c>
      <c r="X13" s="109">
        <v>7085</v>
      </c>
      <c r="Y13" s="109">
        <v>6633</v>
      </c>
      <c r="Z13" s="109">
        <v>452</v>
      </c>
      <c r="AA13" s="109">
        <v>0</v>
      </c>
      <c r="AB13" s="109">
        <v>72</v>
      </c>
      <c r="AC13" s="109">
        <v>0</v>
      </c>
      <c r="AD13" s="109">
        <v>0</v>
      </c>
      <c r="AE13" s="109">
        <v>72</v>
      </c>
      <c r="AF13" s="109">
        <v>0</v>
      </c>
      <c r="AG13" s="109">
        <v>0</v>
      </c>
      <c r="AH13" s="109">
        <v>292140</v>
      </c>
      <c r="AI13" s="110">
        <v>19920</v>
      </c>
      <c r="AJ13" s="110">
        <v>272220</v>
      </c>
      <c r="AK13" s="110">
        <v>264813</v>
      </c>
      <c r="AL13" s="109">
        <v>264813</v>
      </c>
    </row>
    <row r="14" spans="1:39" ht="12.75">
      <c r="A14" s="183" t="s">
        <v>176</v>
      </c>
      <c r="B14" s="183" t="s">
        <v>169</v>
      </c>
      <c r="D14" s="167"/>
      <c r="E14" s="183" t="s">
        <v>177</v>
      </c>
      <c r="F14" s="183">
        <v>90302247344</v>
      </c>
      <c r="G14" s="183" t="s">
        <v>178</v>
      </c>
      <c r="H14" s="183" t="s">
        <v>174</v>
      </c>
      <c r="I14" s="183" t="s">
        <v>179</v>
      </c>
      <c r="J14" s="201">
        <v>45838</v>
      </c>
      <c r="K14" s="183">
        <v>12</v>
      </c>
      <c r="L14" s="108"/>
      <c r="M14" s="108">
        <v>474292</v>
      </c>
      <c r="N14" s="108">
        <v>395651</v>
      </c>
      <c r="O14" s="108">
        <v>12861</v>
      </c>
      <c r="P14" s="108">
        <v>0</v>
      </c>
      <c r="Q14" s="108">
        <v>183774</v>
      </c>
      <c r="R14" s="108">
        <v>7393</v>
      </c>
      <c r="S14" s="108">
        <v>290518</v>
      </c>
      <c r="T14" s="108">
        <v>0</v>
      </c>
      <c r="U14" s="108">
        <v>280</v>
      </c>
      <c r="V14" s="108">
        <v>-280</v>
      </c>
      <c r="W14" s="109">
        <v>201467</v>
      </c>
      <c r="X14" s="109">
        <v>0</v>
      </c>
      <c r="Y14" s="109">
        <v>0</v>
      </c>
      <c r="Z14" s="109">
        <v>0</v>
      </c>
      <c r="AA14" s="109">
        <v>3</v>
      </c>
      <c r="AB14" s="109">
        <v>2968</v>
      </c>
      <c r="AC14" s="109">
        <v>2</v>
      </c>
      <c r="AD14" s="109">
        <v>0</v>
      </c>
      <c r="AE14" s="109">
        <v>2968</v>
      </c>
      <c r="AF14" s="109">
        <v>0</v>
      </c>
      <c r="AG14" s="109">
        <v>0</v>
      </c>
      <c r="AH14" s="109">
        <v>198502</v>
      </c>
      <c r="AI14" s="110">
        <v>-184</v>
      </c>
      <c r="AJ14" s="110">
        <v>198686</v>
      </c>
      <c r="AK14" s="110">
        <v>488924</v>
      </c>
      <c r="AL14" s="109">
        <v>488924</v>
      </c>
    </row>
    <row r="15" spans="1:39" ht="12.75">
      <c r="A15" s="183" t="s">
        <v>180</v>
      </c>
      <c r="B15" s="183" t="s">
        <v>169</v>
      </c>
      <c r="D15" s="167"/>
      <c r="E15" s="183" t="s">
        <v>181</v>
      </c>
      <c r="F15" s="183">
        <v>49633667743</v>
      </c>
      <c r="G15" s="183" t="s">
        <v>182</v>
      </c>
      <c r="H15" s="183" t="s">
        <v>166</v>
      </c>
      <c r="I15" s="183" t="s">
        <v>167</v>
      </c>
      <c r="J15" s="201">
        <v>45838</v>
      </c>
      <c r="K15" s="183">
        <v>12</v>
      </c>
      <c r="L15" s="108"/>
      <c r="M15" s="108">
        <v>531744</v>
      </c>
      <c r="N15" s="108">
        <v>404035</v>
      </c>
      <c r="O15" s="108">
        <v>82296</v>
      </c>
      <c r="P15" s="108">
        <v>0</v>
      </c>
      <c r="Q15" s="108">
        <v>326504</v>
      </c>
      <c r="R15" s="108">
        <v>150987</v>
      </c>
      <c r="S15" s="108">
        <v>205240</v>
      </c>
      <c r="T15" s="108">
        <v>1552</v>
      </c>
      <c r="U15" s="108">
        <v>10824</v>
      </c>
      <c r="V15" s="108">
        <v>-9272</v>
      </c>
      <c r="W15" s="109">
        <v>386196</v>
      </c>
      <c r="X15" s="109">
        <v>21632</v>
      </c>
      <c r="Y15" s="109">
        <v>21632</v>
      </c>
      <c r="Z15" s="109">
        <v>0</v>
      </c>
      <c r="AA15" s="109">
        <v>979</v>
      </c>
      <c r="AB15" s="109">
        <v>13345</v>
      </c>
      <c r="AC15" s="109">
        <v>0</v>
      </c>
      <c r="AD15" s="109">
        <v>45</v>
      </c>
      <c r="AE15" s="109">
        <v>13390</v>
      </c>
      <c r="AF15" s="109">
        <v>0</v>
      </c>
      <c r="AG15" s="109">
        <v>0</v>
      </c>
      <c r="AH15" s="109">
        <v>352153</v>
      </c>
      <c r="AI15" s="110">
        <v>30421</v>
      </c>
      <c r="AJ15" s="110">
        <v>321732</v>
      </c>
      <c r="AK15" s="110">
        <v>517700</v>
      </c>
      <c r="AL15" s="109">
        <v>517700</v>
      </c>
    </row>
    <row r="16" spans="1:39" ht="12.75">
      <c r="A16" s="183" t="s">
        <v>183</v>
      </c>
      <c r="B16" s="183" t="s">
        <v>169</v>
      </c>
      <c r="D16" s="167"/>
      <c r="E16" s="183" t="s">
        <v>184</v>
      </c>
      <c r="F16" s="183">
        <v>28342064803</v>
      </c>
      <c r="G16" s="183" t="s">
        <v>185</v>
      </c>
      <c r="H16" s="183" t="s">
        <v>166</v>
      </c>
      <c r="I16" s="183" t="s">
        <v>186</v>
      </c>
      <c r="J16" s="201">
        <v>45838</v>
      </c>
      <c r="K16" s="183">
        <v>12</v>
      </c>
      <c r="L16" s="108"/>
      <c r="M16" s="108">
        <v>270297</v>
      </c>
      <c r="N16" s="108">
        <v>269415</v>
      </c>
      <c r="O16" s="108">
        <v>14289</v>
      </c>
      <c r="P16" s="108">
        <v>0</v>
      </c>
      <c r="Q16" s="108">
        <v>192106</v>
      </c>
      <c r="R16" s="108">
        <v>106252</v>
      </c>
      <c r="S16" s="108">
        <v>78191</v>
      </c>
      <c r="T16" s="108">
        <v>9980</v>
      </c>
      <c r="U16" s="108">
        <v>13679</v>
      </c>
      <c r="V16" s="108">
        <v>-3699</v>
      </c>
      <c r="W16" s="109">
        <v>227943</v>
      </c>
      <c r="X16" s="109">
        <v>3766</v>
      </c>
      <c r="Y16" s="109">
        <v>2660</v>
      </c>
      <c r="Z16" s="109">
        <v>0</v>
      </c>
      <c r="AA16" s="109">
        <v>2153</v>
      </c>
      <c r="AB16" s="109">
        <v>2822</v>
      </c>
      <c r="AC16" s="109">
        <v>0</v>
      </c>
      <c r="AD16" s="109">
        <v>7276</v>
      </c>
      <c r="AE16" s="109">
        <v>10098</v>
      </c>
      <c r="AF16" s="109">
        <v>77</v>
      </c>
      <c r="AG16" s="109">
        <v>0</v>
      </c>
      <c r="AH16" s="109">
        <v>216155</v>
      </c>
      <c r="AI16" s="110">
        <v>14178</v>
      </c>
      <c r="AJ16" s="110">
        <v>201977</v>
      </c>
      <c r="AK16" s="110">
        <v>276469</v>
      </c>
      <c r="AL16" s="109">
        <v>276469</v>
      </c>
    </row>
    <row r="17" spans="1:38" ht="12.75">
      <c r="A17" s="183" t="s">
        <v>187</v>
      </c>
      <c r="B17" s="183" t="s">
        <v>169</v>
      </c>
      <c r="C17" s="41" t="s">
        <v>163</v>
      </c>
      <c r="D17" s="167">
        <v>9</v>
      </c>
      <c r="E17" s="183" t="s">
        <v>188</v>
      </c>
      <c r="F17" s="183">
        <v>60905115063</v>
      </c>
      <c r="G17" s="183" t="s">
        <v>189</v>
      </c>
      <c r="H17" s="183" t="s">
        <v>166</v>
      </c>
      <c r="I17" s="183" t="s">
        <v>186</v>
      </c>
      <c r="J17" s="201">
        <v>45838</v>
      </c>
      <c r="K17" s="183">
        <v>12</v>
      </c>
      <c r="L17" s="108">
        <v>68707342</v>
      </c>
      <c r="M17" s="108">
        <v>5191121</v>
      </c>
      <c r="N17" s="108">
        <v>3294846</v>
      </c>
      <c r="O17" s="108">
        <v>1105449</v>
      </c>
      <c r="P17" s="108">
        <v>0</v>
      </c>
      <c r="Q17" s="108">
        <v>3865908</v>
      </c>
      <c r="R17" s="108">
        <v>2396021</v>
      </c>
      <c r="S17" s="108">
        <v>1325213</v>
      </c>
      <c r="T17" s="108">
        <v>171600</v>
      </c>
      <c r="U17" s="108">
        <v>262296</v>
      </c>
      <c r="V17" s="108">
        <v>-90696</v>
      </c>
      <c r="W17" s="109">
        <v>6947237</v>
      </c>
      <c r="X17" s="109">
        <v>106296</v>
      </c>
      <c r="Y17" s="109">
        <v>35307</v>
      </c>
      <c r="Z17" s="109">
        <v>21405</v>
      </c>
      <c r="AA17" s="109">
        <v>233</v>
      </c>
      <c r="AB17" s="109">
        <v>119984</v>
      </c>
      <c r="AC17" s="109">
        <v>0</v>
      </c>
      <c r="AD17" s="109">
        <v>0</v>
      </c>
      <c r="AE17" s="109">
        <v>119984</v>
      </c>
      <c r="AF17" s="109">
        <v>12736</v>
      </c>
      <c r="AG17" s="109">
        <v>0</v>
      </c>
      <c r="AH17" s="109">
        <v>6708454</v>
      </c>
      <c r="AI17" s="110">
        <v>436275</v>
      </c>
      <c r="AJ17" s="110">
        <v>6272179</v>
      </c>
      <c r="AK17" s="110">
        <v>7506696</v>
      </c>
      <c r="AL17" s="109">
        <v>7506696</v>
      </c>
    </row>
    <row r="18" spans="1:38" ht="12.75">
      <c r="A18" s="183" t="s">
        <v>190</v>
      </c>
      <c r="B18" s="183" t="s">
        <v>191</v>
      </c>
      <c r="C18" s="41" t="s">
        <v>163</v>
      </c>
      <c r="D18" s="167">
        <v>17</v>
      </c>
      <c r="E18" s="183" t="s">
        <v>188</v>
      </c>
      <c r="F18" s="183">
        <v>60905115063</v>
      </c>
      <c r="G18" s="183" t="s">
        <v>189</v>
      </c>
      <c r="H18" s="183" t="s">
        <v>166</v>
      </c>
      <c r="I18" s="183" t="s">
        <v>186</v>
      </c>
      <c r="J18" s="201">
        <v>45838</v>
      </c>
      <c r="K18" s="183">
        <v>12</v>
      </c>
      <c r="L18" s="108">
        <v>99996670</v>
      </c>
      <c r="M18" s="108">
        <v>10631416</v>
      </c>
      <c r="N18" s="108">
        <v>4790912</v>
      </c>
      <c r="O18" s="108">
        <v>1607391</v>
      </c>
      <c r="P18" s="108">
        <v>0</v>
      </c>
      <c r="Q18" s="108">
        <v>5621270</v>
      </c>
      <c r="R18" s="108">
        <v>3483964</v>
      </c>
      <c r="S18" s="108">
        <v>5010146</v>
      </c>
      <c r="T18" s="108">
        <v>249517</v>
      </c>
      <c r="U18" s="108">
        <v>361191</v>
      </c>
      <c r="V18" s="108">
        <v>-111674</v>
      </c>
      <c r="W18" s="109">
        <v>10727886</v>
      </c>
      <c r="X18" s="109">
        <v>154560</v>
      </c>
      <c r="Y18" s="109">
        <v>51339</v>
      </c>
      <c r="Z18" s="109">
        <v>31124</v>
      </c>
      <c r="AA18" s="109">
        <v>338</v>
      </c>
      <c r="AB18" s="109">
        <v>174465</v>
      </c>
      <c r="AC18" s="109">
        <v>0</v>
      </c>
      <c r="AD18" s="109">
        <v>0</v>
      </c>
      <c r="AE18" s="109">
        <v>174465</v>
      </c>
      <c r="AF18" s="109">
        <v>8597</v>
      </c>
      <c r="AG18" s="109">
        <v>0</v>
      </c>
      <c r="AH18" s="109">
        <v>10390602</v>
      </c>
      <c r="AI18" s="110">
        <v>634371</v>
      </c>
      <c r="AJ18" s="110">
        <v>9756231</v>
      </c>
      <c r="AK18" s="110">
        <v>14654703</v>
      </c>
      <c r="AL18" s="109">
        <v>14654703</v>
      </c>
    </row>
    <row r="19" spans="1:38" ht="12.75">
      <c r="A19" s="183" t="s">
        <v>192</v>
      </c>
      <c r="B19" s="183" t="s">
        <v>169</v>
      </c>
      <c r="D19" s="167"/>
      <c r="E19" s="183" t="s">
        <v>193</v>
      </c>
      <c r="F19" s="183">
        <v>65714394898</v>
      </c>
      <c r="G19" s="183" t="s">
        <v>194</v>
      </c>
      <c r="H19" s="183" t="s">
        <v>166</v>
      </c>
      <c r="I19" s="183" t="s">
        <v>186</v>
      </c>
      <c r="J19" s="201">
        <v>45838</v>
      </c>
      <c r="K19" s="183">
        <v>12</v>
      </c>
      <c r="L19" s="108"/>
      <c r="M19" s="108">
        <v>26549391</v>
      </c>
      <c r="N19" s="108">
        <v>17609575</v>
      </c>
      <c r="O19" s="108">
        <v>4783013</v>
      </c>
      <c r="P19" s="108">
        <v>0</v>
      </c>
      <c r="Q19" s="108">
        <v>17497061</v>
      </c>
      <c r="R19" s="108">
        <v>4736619</v>
      </c>
      <c r="S19" s="108">
        <v>9052330</v>
      </c>
      <c r="T19" s="108">
        <v>66</v>
      </c>
      <c r="U19" s="108">
        <v>630610</v>
      </c>
      <c r="V19" s="108">
        <v>-630544</v>
      </c>
      <c r="W19" s="109">
        <v>22777024</v>
      </c>
      <c r="X19" s="109">
        <v>645261</v>
      </c>
      <c r="Y19" s="109">
        <v>126880</v>
      </c>
      <c r="Z19" s="109">
        <v>414</v>
      </c>
      <c r="AA19" s="109">
        <v>56603</v>
      </c>
      <c r="AB19" s="109">
        <v>362113</v>
      </c>
      <c r="AC19" s="109">
        <v>0</v>
      </c>
      <c r="AD19" s="109">
        <v>28211</v>
      </c>
      <c r="AE19" s="109">
        <v>390324</v>
      </c>
      <c r="AF19" s="109">
        <v>0</v>
      </c>
      <c r="AG19" s="109">
        <v>0</v>
      </c>
      <c r="AH19" s="109">
        <v>21798042</v>
      </c>
      <c r="AI19" s="110">
        <v>1334716</v>
      </c>
      <c r="AJ19" s="110">
        <v>20463326</v>
      </c>
      <c r="AK19" s="110">
        <v>28885112</v>
      </c>
      <c r="AL19" s="109">
        <v>28885112</v>
      </c>
    </row>
    <row r="20" spans="1:38" ht="12.75">
      <c r="A20" s="183" t="s">
        <v>195</v>
      </c>
      <c r="B20" s="183" t="s">
        <v>169</v>
      </c>
      <c r="C20" s="41" t="s">
        <v>163</v>
      </c>
      <c r="D20" s="167">
        <v>11</v>
      </c>
      <c r="E20" s="183" t="s">
        <v>196</v>
      </c>
      <c r="F20" s="183">
        <v>53226460365</v>
      </c>
      <c r="G20" s="183" t="s">
        <v>197</v>
      </c>
      <c r="H20" s="183" t="s">
        <v>166</v>
      </c>
      <c r="I20" s="183" t="s">
        <v>179</v>
      </c>
      <c r="J20" s="201">
        <v>45838</v>
      </c>
      <c r="K20" s="183">
        <v>12</v>
      </c>
      <c r="L20" s="108">
        <v>110269007</v>
      </c>
      <c r="M20" s="108">
        <v>8493374</v>
      </c>
      <c r="N20" s="108">
        <v>6319249</v>
      </c>
      <c r="O20" s="108">
        <v>1176157</v>
      </c>
      <c r="P20" s="108">
        <v>0</v>
      </c>
      <c r="Q20" s="108">
        <v>4311723</v>
      </c>
      <c r="R20" s="108">
        <v>1921825</v>
      </c>
      <c r="S20" s="108">
        <v>4181651</v>
      </c>
      <c r="T20" s="108">
        <v>286120</v>
      </c>
      <c r="U20" s="108">
        <v>183529</v>
      </c>
      <c r="V20" s="108">
        <v>102591</v>
      </c>
      <c r="W20" s="109">
        <v>9015777</v>
      </c>
      <c r="X20" s="109">
        <v>238628</v>
      </c>
      <c r="Y20" s="109">
        <v>61404</v>
      </c>
      <c r="Z20" s="109">
        <v>677</v>
      </c>
      <c r="AA20" s="109">
        <v>35069</v>
      </c>
      <c r="AB20" s="109">
        <v>27433</v>
      </c>
      <c r="AC20" s="109">
        <v>0</v>
      </c>
      <c r="AD20" s="109">
        <v>165847</v>
      </c>
      <c r="AE20" s="109">
        <v>193280</v>
      </c>
      <c r="AF20" s="109">
        <v>9609</v>
      </c>
      <c r="AG20" s="109">
        <v>5690</v>
      </c>
      <c r="AH20" s="109">
        <v>8609329</v>
      </c>
      <c r="AI20" s="110">
        <v>1073781</v>
      </c>
      <c r="AJ20" s="110">
        <v>7535548</v>
      </c>
      <c r="AK20" s="110">
        <v>11819790</v>
      </c>
      <c r="AL20" s="109">
        <v>11819790</v>
      </c>
    </row>
    <row r="21" spans="1:38" ht="12.75">
      <c r="A21" s="183" t="s">
        <v>198</v>
      </c>
      <c r="B21" s="183" t="s">
        <v>169</v>
      </c>
      <c r="D21" s="167"/>
      <c r="E21" s="183" t="s">
        <v>199</v>
      </c>
      <c r="F21" s="183">
        <v>23053121564</v>
      </c>
      <c r="G21" s="183" t="s">
        <v>200</v>
      </c>
      <c r="H21" s="183" t="s">
        <v>166</v>
      </c>
      <c r="I21" s="183" t="s">
        <v>179</v>
      </c>
      <c r="J21" s="201">
        <v>45838</v>
      </c>
      <c r="K21" s="183">
        <v>12</v>
      </c>
      <c r="L21" s="108"/>
      <c r="M21" s="108">
        <v>1504594</v>
      </c>
      <c r="N21" s="108">
        <v>1008914</v>
      </c>
      <c r="O21" s="108">
        <v>180843</v>
      </c>
      <c r="P21" s="108">
        <v>0</v>
      </c>
      <c r="Q21" s="108">
        <v>1080444</v>
      </c>
      <c r="R21" s="108">
        <v>1080444</v>
      </c>
      <c r="S21" s="108">
        <v>424150</v>
      </c>
      <c r="T21" s="108">
        <v>43232</v>
      </c>
      <c r="U21" s="108">
        <v>71100</v>
      </c>
      <c r="V21" s="108">
        <v>-27868</v>
      </c>
      <c r="W21" s="109">
        <v>1680368</v>
      </c>
      <c r="X21" s="109">
        <v>53620</v>
      </c>
      <c r="Y21" s="109">
        <v>20663</v>
      </c>
      <c r="Z21" s="109">
        <v>340</v>
      </c>
      <c r="AA21" s="109">
        <v>6656</v>
      </c>
      <c r="AB21" s="109">
        <v>1497</v>
      </c>
      <c r="AC21" s="109">
        <v>1497</v>
      </c>
      <c r="AD21" s="109">
        <v>37592</v>
      </c>
      <c r="AE21" s="109">
        <v>39089</v>
      </c>
      <c r="AF21" s="109">
        <v>3335</v>
      </c>
      <c r="AG21" s="109">
        <v>1494</v>
      </c>
      <c r="AH21" s="109">
        <v>1590980</v>
      </c>
      <c r="AI21" s="110">
        <v>75971</v>
      </c>
      <c r="AJ21" s="110">
        <v>1515009</v>
      </c>
      <c r="AK21" s="110">
        <v>1911291</v>
      </c>
      <c r="AL21" s="109">
        <v>1911291</v>
      </c>
    </row>
    <row r="22" spans="1:38" ht="12.75">
      <c r="A22" s="183" t="s">
        <v>201</v>
      </c>
      <c r="B22" s="183" t="s">
        <v>169</v>
      </c>
      <c r="D22" s="167"/>
      <c r="E22" s="183" t="s">
        <v>202</v>
      </c>
      <c r="F22" s="183">
        <v>85571332201</v>
      </c>
      <c r="G22" s="183" t="s">
        <v>203</v>
      </c>
      <c r="H22" s="183" t="s">
        <v>166</v>
      </c>
      <c r="I22" s="183" t="s">
        <v>186</v>
      </c>
      <c r="J22" s="201">
        <v>45838</v>
      </c>
      <c r="K22" s="183">
        <v>12</v>
      </c>
      <c r="L22" s="108"/>
      <c r="M22" s="108">
        <v>450857</v>
      </c>
      <c r="N22" s="108">
        <v>344895</v>
      </c>
      <c r="O22" s="108">
        <v>44481</v>
      </c>
      <c r="P22" s="108">
        <v>0</v>
      </c>
      <c r="Q22" s="108">
        <v>389992</v>
      </c>
      <c r="R22" s="108">
        <v>120174</v>
      </c>
      <c r="S22" s="108">
        <v>60865</v>
      </c>
      <c r="T22" s="108">
        <v>19448</v>
      </c>
      <c r="U22" s="108">
        <v>19853</v>
      </c>
      <c r="V22" s="108">
        <v>-405</v>
      </c>
      <c r="W22" s="109">
        <v>434000</v>
      </c>
      <c r="X22" s="109">
        <v>10</v>
      </c>
      <c r="Y22" s="109">
        <v>0</v>
      </c>
      <c r="Z22" s="109">
        <v>0</v>
      </c>
      <c r="AA22" s="109">
        <v>0</v>
      </c>
      <c r="AB22" s="109">
        <v>3718</v>
      </c>
      <c r="AC22" s="109">
        <v>0</v>
      </c>
      <c r="AD22" s="109">
        <v>11323</v>
      </c>
      <c r="AE22" s="109">
        <v>15041</v>
      </c>
      <c r="AF22" s="109">
        <v>78</v>
      </c>
      <c r="AG22" s="109">
        <v>0</v>
      </c>
      <c r="AH22" s="109">
        <v>418871</v>
      </c>
      <c r="AI22" s="110">
        <v>-4799</v>
      </c>
      <c r="AJ22" s="110">
        <v>423670</v>
      </c>
      <c r="AK22" s="110">
        <v>484130</v>
      </c>
      <c r="AL22" s="109">
        <v>484130</v>
      </c>
    </row>
    <row r="23" spans="1:38" ht="12.75">
      <c r="A23" s="183" t="s">
        <v>204</v>
      </c>
      <c r="B23" s="183" t="s">
        <v>169</v>
      </c>
      <c r="D23" s="167"/>
      <c r="E23" s="183" t="s">
        <v>205</v>
      </c>
      <c r="F23" s="183">
        <v>74559365913</v>
      </c>
      <c r="G23" s="183" t="s">
        <v>206</v>
      </c>
      <c r="H23" s="183" t="s">
        <v>166</v>
      </c>
      <c r="I23" s="183" t="s">
        <v>186</v>
      </c>
      <c r="J23" s="201">
        <v>45838</v>
      </c>
      <c r="K23" s="183">
        <v>12</v>
      </c>
      <c r="L23" s="108"/>
      <c r="M23" s="108">
        <v>22517668</v>
      </c>
      <c r="N23" s="108">
        <v>2653385</v>
      </c>
      <c r="O23" s="108">
        <v>524278</v>
      </c>
      <c r="P23" s="108">
        <v>0</v>
      </c>
      <c r="Q23" s="108">
        <v>5734145</v>
      </c>
      <c r="R23" s="108">
        <v>854224</v>
      </c>
      <c r="S23" s="108">
        <v>16783523</v>
      </c>
      <c r="T23" s="108">
        <v>48812</v>
      </c>
      <c r="U23" s="108">
        <v>135491</v>
      </c>
      <c r="V23" s="108">
        <v>-86679</v>
      </c>
      <c r="W23" s="109">
        <v>3510481</v>
      </c>
      <c r="X23" s="109">
        <v>37010</v>
      </c>
      <c r="Y23" s="109">
        <v>14316</v>
      </c>
      <c r="Z23" s="109">
        <v>127</v>
      </c>
      <c r="AA23" s="109">
        <v>23</v>
      </c>
      <c r="AB23" s="109">
        <v>27536</v>
      </c>
      <c r="AC23" s="109">
        <v>59</v>
      </c>
      <c r="AD23" s="109">
        <v>54667</v>
      </c>
      <c r="AE23" s="109">
        <v>82203</v>
      </c>
      <c r="AF23" s="109">
        <v>527</v>
      </c>
      <c r="AG23" s="109">
        <v>0</v>
      </c>
      <c r="AH23" s="109">
        <v>3390764</v>
      </c>
      <c r="AI23" s="110">
        <v>915277</v>
      </c>
      <c r="AJ23" s="110">
        <v>2475487</v>
      </c>
      <c r="AK23" s="110">
        <v>19172331</v>
      </c>
      <c r="AL23" s="109">
        <v>19172331</v>
      </c>
    </row>
    <row r="24" spans="1:38" ht="12.75">
      <c r="A24" s="183" t="s">
        <v>207</v>
      </c>
      <c r="B24" s="183" t="s">
        <v>169</v>
      </c>
      <c r="C24" s="41" t="s">
        <v>163</v>
      </c>
      <c r="D24" s="167">
        <v>13</v>
      </c>
      <c r="E24" s="183" t="s">
        <v>208</v>
      </c>
      <c r="F24" s="183">
        <v>26458298557</v>
      </c>
      <c r="G24" s="183" t="s">
        <v>209</v>
      </c>
      <c r="H24" s="183" t="s">
        <v>166</v>
      </c>
      <c r="I24" s="183" t="s">
        <v>167</v>
      </c>
      <c r="J24" s="201">
        <v>45838</v>
      </c>
      <c r="K24" s="183">
        <v>12</v>
      </c>
      <c r="L24" s="108">
        <v>14714302</v>
      </c>
      <c r="M24" s="108">
        <v>1407217</v>
      </c>
      <c r="N24" s="108">
        <v>1170431</v>
      </c>
      <c r="O24" s="108">
        <v>73990</v>
      </c>
      <c r="P24" s="108">
        <v>0</v>
      </c>
      <c r="Q24" s="108">
        <v>1040759</v>
      </c>
      <c r="R24" s="108">
        <v>177070</v>
      </c>
      <c r="S24" s="108">
        <v>366458</v>
      </c>
      <c r="T24" s="108">
        <v>0</v>
      </c>
      <c r="U24" s="108">
        <v>78762</v>
      </c>
      <c r="V24" s="108">
        <v>-78762</v>
      </c>
      <c r="W24" s="109">
        <v>1660938</v>
      </c>
      <c r="X24" s="109">
        <v>0</v>
      </c>
      <c r="Y24" s="109">
        <v>0</v>
      </c>
      <c r="Z24" s="109">
        <v>0</v>
      </c>
      <c r="AA24" s="109">
        <v>57676</v>
      </c>
      <c r="AB24" s="109">
        <v>10320</v>
      </c>
      <c r="AC24" s="109">
        <v>0</v>
      </c>
      <c r="AD24" s="109">
        <v>0</v>
      </c>
      <c r="AE24" s="109">
        <v>10320</v>
      </c>
      <c r="AF24" s="109">
        <v>209</v>
      </c>
      <c r="AG24" s="109">
        <v>0</v>
      </c>
      <c r="AH24" s="109">
        <v>1708085</v>
      </c>
      <c r="AI24" s="110">
        <v>137269</v>
      </c>
      <c r="AJ24" s="110">
        <v>1570816</v>
      </c>
      <c r="AK24" s="110">
        <v>1858512</v>
      </c>
      <c r="AL24" s="109">
        <v>1858512</v>
      </c>
    </row>
    <row r="25" spans="1:38" ht="12.75">
      <c r="A25" s="183" t="s">
        <v>210</v>
      </c>
      <c r="B25" s="183" t="s">
        <v>169</v>
      </c>
      <c r="D25" s="167"/>
      <c r="E25" s="183" t="s">
        <v>211</v>
      </c>
      <c r="F25" s="183">
        <v>75493363262</v>
      </c>
      <c r="G25" s="183" t="s">
        <v>212</v>
      </c>
      <c r="H25" s="183" t="s">
        <v>166</v>
      </c>
      <c r="I25" s="183" t="s">
        <v>186</v>
      </c>
      <c r="J25" s="201">
        <v>45838</v>
      </c>
      <c r="K25" s="183">
        <v>12</v>
      </c>
      <c r="L25" s="108"/>
      <c r="M25" s="108">
        <v>6245238</v>
      </c>
      <c r="N25" s="108">
        <v>5285008</v>
      </c>
      <c r="O25" s="108">
        <v>821754</v>
      </c>
      <c r="P25" s="108">
        <v>0</v>
      </c>
      <c r="Q25" s="108">
        <v>5009744</v>
      </c>
      <c r="R25" s="108">
        <v>1583398</v>
      </c>
      <c r="S25" s="108">
        <v>1235494</v>
      </c>
      <c r="T25" s="108">
        <v>274679</v>
      </c>
      <c r="U25" s="108">
        <v>396340</v>
      </c>
      <c r="V25" s="108">
        <v>-121661</v>
      </c>
      <c r="W25" s="109">
        <v>7905583</v>
      </c>
      <c r="X25" s="109">
        <v>296708</v>
      </c>
      <c r="Y25" s="109">
        <v>99065</v>
      </c>
      <c r="Z25" s="109">
        <v>796</v>
      </c>
      <c r="AA25" s="109">
        <v>1461</v>
      </c>
      <c r="AB25" s="109">
        <v>36608</v>
      </c>
      <c r="AC25" s="109">
        <v>0</v>
      </c>
      <c r="AD25" s="109">
        <v>185030</v>
      </c>
      <c r="AE25" s="109">
        <v>221638</v>
      </c>
      <c r="AF25" s="109">
        <v>5563</v>
      </c>
      <c r="AG25" s="109">
        <v>5563</v>
      </c>
      <c r="AH25" s="109">
        <v>7383135</v>
      </c>
      <c r="AI25" s="110">
        <v>428118</v>
      </c>
      <c r="AJ25" s="110">
        <v>6955017</v>
      </c>
      <c r="AK25" s="110">
        <v>8068850</v>
      </c>
      <c r="AL25" s="109">
        <v>8068850</v>
      </c>
    </row>
    <row r="26" spans="1:38" ht="12.75">
      <c r="A26" s="183" t="s">
        <v>213</v>
      </c>
      <c r="B26" s="183" t="s">
        <v>169</v>
      </c>
      <c r="D26" s="167"/>
      <c r="E26" s="183" t="s">
        <v>214</v>
      </c>
      <c r="F26" s="183">
        <v>33813823017</v>
      </c>
      <c r="G26" s="183" t="s">
        <v>215</v>
      </c>
      <c r="H26" s="183" t="s">
        <v>166</v>
      </c>
      <c r="I26" s="183" t="s">
        <v>186</v>
      </c>
      <c r="J26" s="201">
        <v>45838</v>
      </c>
      <c r="K26" s="183">
        <v>12</v>
      </c>
      <c r="L26" s="108"/>
      <c r="M26" s="108">
        <v>1284258</v>
      </c>
      <c r="N26" s="108">
        <v>873989</v>
      </c>
      <c r="O26" s="108">
        <v>173992</v>
      </c>
      <c r="P26" s="108">
        <v>0</v>
      </c>
      <c r="Q26" s="108">
        <v>1790796</v>
      </c>
      <c r="R26" s="108">
        <v>259195</v>
      </c>
      <c r="S26" s="108">
        <v>-506538</v>
      </c>
      <c r="T26" s="108">
        <v>50</v>
      </c>
      <c r="U26" s="108">
        <v>34917</v>
      </c>
      <c r="V26" s="108">
        <v>-34867</v>
      </c>
      <c r="W26" s="109">
        <v>1600466</v>
      </c>
      <c r="X26" s="109">
        <v>28740</v>
      </c>
      <c r="Y26" s="109">
        <v>28740</v>
      </c>
      <c r="Z26" s="109">
        <v>-2132</v>
      </c>
      <c r="AA26" s="109">
        <v>394</v>
      </c>
      <c r="AB26" s="109">
        <v>40397</v>
      </c>
      <c r="AC26" s="109">
        <v>345</v>
      </c>
      <c r="AD26" s="109">
        <v>11592</v>
      </c>
      <c r="AE26" s="109">
        <v>51989</v>
      </c>
      <c r="AF26" s="109">
        <v>1848</v>
      </c>
      <c r="AG26" s="109">
        <v>382</v>
      </c>
      <c r="AH26" s="109">
        <v>1518283</v>
      </c>
      <c r="AI26" s="110">
        <v>94578</v>
      </c>
      <c r="AJ26" s="110">
        <v>1423705</v>
      </c>
      <c r="AK26" s="110">
        <v>882300</v>
      </c>
      <c r="AL26" s="109">
        <v>882300</v>
      </c>
    </row>
    <row r="27" spans="1:38" ht="12.75">
      <c r="A27" s="183" t="s">
        <v>216</v>
      </c>
      <c r="B27" s="183" t="s">
        <v>169</v>
      </c>
      <c r="C27" s="41" t="s">
        <v>163</v>
      </c>
      <c r="D27" s="167">
        <v>13</v>
      </c>
      <c r="E27" s="183" t="s">
        <v>216</v>
      </c>
      <c r="F27" s="183">
        <v>56601925435</v>
      </c>
      <c r="G27" s="183" t="s">
        <v>209</v>
      </c>
      <c r="H27" s="183" t="s">
        <v>166</v>
      </c>
      <c r="I27" s="183" t="s">
        <v>167</v>
      </c>
      <c r="J27" s="201">
        <v>45838</v>
      </c>
      <c r="K27" s="183">
        <v>12</v>
      </c>
      <c r="L27" s="108">
        <v>5946661</v>
      </c>
      <c r="M27" s="108">
        <v>753321</v>
      </c>
      <c r="N27" s="108">
        <v>664910</v>
      </c>
      <c r="O27" s="108">
        <v>49519</v>
      </c>
      <c r="P27" s="108">
        <v>0</v>
      </c>
      <c r="Q27" s="108">
        <v>392704</v>
      </c>
      <c r="R27" s="108">
        <v>85070</v>
      </c>
      <c r="S27" s="108">
        <v>360617</v>
      </c>
      <c r="T27" s="108">
        <v>0</v>
      </c>
      <c r="U27" s="108">
        <v>16977</v>
      </c>
      <c r="V27" s="108">
        <v>-16977</v>
      </c>
      <c r="W27" s="109">
        <v>690507</v>
      </c>
      <c r="X27" s="109">
        <v>0</v>
      </c>
      <c r="Y27" s="109">
        <v>0</v>
      </c>
      <c r="Z27" s="109">
        <v>0</v>
      </c>
      <c r="AA27" s="109">
        <v>8763</v>
      </c>
      <c r="AB27" s="109">
        <v>7463</v>
      </c>
      <c r="AC27" s="109">
        <v>0</v>
      </c>
      <c r="AD27" s="109">
        <v>0</v>
      </c>
      <c r="AE27" s="109">
        <v>7463</v>
      </c>
      <c r="AF27" s="109">
        <v>0</v>
      </c>
      <c r="AG27" s="109">
        <v>0</v>
      </c>
      <c r="AH27" s="109">
        <v>691807</v>
      </c>
      <c r="AI27" s="110">
        <v>57512</v>
      </c>
      <c r="AJ27" s="110">
        <v>634295</v>
      </c>
      <c r="AK27" s="110">
        <v>977935</v>
      </c>
      <c r="AL27" s="109">
        <v>977935</v>
      </c>
    </row>
    <row r="28" spans="1:38" ht="12.75">
      <c r="A28" s="183" t="s">
        <v>217</v>
      </c>
      <c r="B28" s="183" t="s">
        <v>169</v>
      </c>
      <c r="D28" s="167"/>
      <c r="E28" s="183" t="s">
        <v>218</v>
      </c>
      <c r="F28" s="183">
        <v>56286625181</v>
      </c>
      <c r="G28" s="183" t="s">
        <v>219</v>
      </c>
      <c r="H28" s="183" t="s">
        <v>166</v>
      </c>
      <c r="I28" s="183" t="s">
        <v>186</v>
      </c>
      <c r="J28" s="201">
        <v>45838</v>
      </c>
      <c r="K28" s="183">
        <v>12</v>
      </c>
      <c r="L28" s="108"/>
      <c r="M28" s="108">
        <v>564056</v>
      </c>
      <c r="N28" s="108">
        <v>325692</v>
      </c>
      <c r="O28" s="108">
        <v>190233</v>
      </c>
      <c r="P28" s="108">
        <v>0</v>
      </c>
      <c r="Q28" s="108">
        <v>346025</v>
      </c>
      <c r="R28" s="108">
        <v>222967</v>
      </c>
      <c r="S28" s="108">
        <v>218031</v>
      </c>
      <c r="T28" s="108">
        <v>14134</v>
      </c>
      <c r="U28" s="108">
        <v>20887</v>
      </c>
      <c r="V28" s="108">
        <v>-6753</v>
      </c>
      <c r="W28" s="109">
        <v>452185</v>
      </c>
      <c r="X28" s="109">
        <v>12944</v>
      </c>
      <c r="Y28" s="109">
        <v>10121</v>
      </c>
      <c r="Z28" s="109">
        <v>0</v>
      </c>
      <c r="AA28" s="109">
        <v>10</v>
      </c>
      <c r="AB28" s="109">
        <v>6917</v>
      </c>
      <c r="AC28" s="109">
        <v>0</v>
      </c>
      <c r="AD28" s="109">
        <v>10054</v>
      </c>
      <c r="AE28" s="109">
        <v>16971</v>
      </c>
      <c r="AF28" s="109">
        <v>894</v>
      </c>
      <c r="AG28" s="109">
        <v>894</v>
      </c>
      <c r="AH28" s="109">
        <v>421386</v>
      </c>
      <c r="AI28" s="110">
        <v>24497</v>
      </c>
      <c r="AJ28" s="110">
        <v>396889</v>
      </c>
      <c r="AK28" s="110">
        <v>608167</v>
      </c>
      <c r="AL28" s="109">
        <v>608167</v>
      </c>
    </row>
    <row r="29" spans="1:38" ht="12.75">
      <c r="A29" s="183" t="s">
        <v>220</v>
      </c>
      <c r="B29" s="183" t="s">
        <v>169</v>
      </c>
      <c r="C29" s="41" t="s">
        <v>163</v>
      </c>
      <c r="D29" s="167">
        <v>3</v>
      </c>
      <c r="E29" s="183" t="s">
        <v>221</v>
      </c>
      <c r="F29" s="183">
        <v>22599554834</v>
      </c>
      <c r="G29" s="183" t="s">
        <v>222</v>
      </c>
      <c r="H29" s="183" t="s">
        <v>166</v>
      </c>
      <c r="I29" s="183" t="s">
        <v>167</v>
      </c>
      <c r="J29" s="201">
        <v>45838</v>
      </c>
      <c r="K29" s="183">
        <v>12</v>
      </c>
      <c r="L29" s="108">
        <v>3315637</v>
      </c>
      <c r="M29" s="108">
        <v>397540</v>
      </c>
      <c r="N29" s="108">
        <v>367934</v>
      </c>
      <c r="O29" s="108">
        <v>29606</v>
      </c>
      <c r="P29" s="108">
        <v>0</v>
      </c>
      <c r="Q29" s="108">
        <v>155324</v>
      </c>
      <c r="R29" s="108">
        <v>37482</v>
      </c>
      <c r="S29" s="108">
        <v>242216</v>
      </c>
      <c r="T29" s="108">
        <v>4520</v>
      </c>
      <c r="U29" s="108">
        <v>14191</v>
      </c>
      <c r="V29" s="108">
        <v>-9671</v>
      </c>
      <c r="W29" s="109">
        <v>383417</v>
      </c>
      <c r="X29" s="109">
        <v>7642</v>
      </c>
      <c r="Y29" s="109">
        <v>0</v>
      </c>
      <c r="Z29" s="109">
        <v>0</v>
      </c>
      <c r="AA29" s="109">
        <v>0</v>
      </c>
      <c r="AB29" s="109">
        <v>2490</v>
      </c>
      <c r="AC29" s="109">
        <v>0</v>
      </c>
      <c r="AD29" s="109">
        <v>8971</v>
      </c>
      <c r="AE29" s="109">
        <v>11461</v>
      </c>
      <c r="AF29" s="109">
        <v>0</v>
      </c>
      <c r="AG29" s="109">
        <v>0</v>
      </c>
      <c r="AH29" s="109">
        <v>364314</v>
      </c>
      <c r="AI29" s="110">
        <v>19719</v>
      </c>
      <c r="AJ29" s="110">
        <v>344595</v>
      </c>
      <c r="AK29" s="110">
        <v>577140</v>
      </c>
      <c r="AL29" s="109">
        <v>577140</v>
      </c>
    </row>
    <row r="30" spans="1:38" ht="12.75">
      <c r="A30" s="183" t="s">
        <v>223</v>
      </c>
      <c r="B30" s="183" t="s">
        <v>169</v>
      </c>
      <c r="D30" s="167"/>
      <c r="E30" s="183" t="s">
        <v>224</v>
      </c>
      <c r="F30" s="183">
        <v>64971749321</v>
      </c>
      <c r="G30" s="183" t="s">
        <v>225</v>
      </c>
      <c r="H30" s="183" t="s">
        <v>166</v>
      </c>
      <c r="I30" s="183" t="s">
        <v>186</v>
      </c>
      <c r="J30" s="201">
        <v>45838</v>
      </c>
      <c r="K30" s="183">
        <v>12</v>
      </c>
      <c r="L30" s="108"/>
      <c r="M30" s="108">
        <v>7424215</v>
      </c>
      <c r="N30" s="108">
        <v>6114717</v>
      </c>
      <c r="O30" s="108">
        <v>1069742</v>
      </c>
      <c r="P30" s="108">
        <v>0</v>
      </c>
      <c r="Q30" s="108">
        <v>4400088</v>
      </c>
      <c r="R30" s="108">
        <v>1282977</v>
      </c>
      <c r="S30" s="108">
        <v>3024127</v>
      </c>
      <c r="T30" s="108">
        <v>75578</v>
      </c>
      <c r="U30" s="108">
        <v>192327</v>
      </c>
      <c r="V30" s="108">
        <v>-116749</v>
      </c>
      <c r="W30" s="109">
        <v>7346513</v>
      </c>
      <c r="X30" s="109">
        <v>181176</v>
      </c>
      <c r="Y30" s="109">
        <v>51930</v>
      </c>
      <c r="Z30" s="109">
        <v>792</v>
      </c>
      <c r="AA30" s="109">
        <v>23722</v>
      </c>
      <c r="AB30" s="109">
        <v>49519</v>
      </c>
      <c r="AC30" s="109">
        <v>0</v>
      </c>
      <c r="AD30" s="109">
        <v>164976</v>
      </c>
      <c r="AE30" s="109">
        <v>214495</v>
      </c>
      <c r="AF30" s="109">
        <v>14438</v>
      </c>
      <c r="AG30" s="109">
        <v>10376</v>
      </c>
      <c r="AH30" s="109">
        <v>6960126</v>
      </c>
      <c r="AI30" s="110">
        <v>627155</v>
      </c>
      <c r="AJ30" s="110">
        <v>6332971</v>
      </c>
      <c r="AK30" s="110">
        <v>9240349</v>
      </c>
      <c r="AL30" s="109">
        <v>9240349</v>
      </c>
    </row>
    <row r="31" spans="1:38" ht="12.75">
      <c r="A31" s="183" t="s">
        <v>226</v>
      </c>
      <c r="B31" s="183" t="s">
        <v>169</v>
      </c>
      <c r="D31" s="167"/>
      <c r="E31" s="183" t="s">
        <v>227</v>
      </c>
      <c r="F31" s="183">
        <v>68657495890</v>
      </c>
      <c r="G31" s="183" t="s">
        <v>228</v>
      </c>
      <c r="H31" s="183" t="s">
        <v>166</v>
      </c>
      <c r="I31" s="183" t="s">
        <v>186</v>
      </c>
      <c r="J31" s="201">
        <v>45838</v>
      </c>
      <c r="K31" s="183">
        <v>12</v>
      </c>
      <c r="L31" s="108"/>
      <c r="M31" s="108">
        <v>10805109</v>
      </c>
      <c r="N31" s="108">
        <v>7702313</v>
      </c>
      <c r="O31" s="108">
        <v>1184357</v>
      </c>
      <c r="P31" s="108">
        <v>0</v>
      </c>
      <c r="Q31" s="108">
        <v>7762319</v>
      </c>
      <c r="R31" s="108">
        <v>2063038</v>
      </c>
      <c r="S31" s="108">
        <v>3042790</v>
      </c>
      <c r="T31" s="108">
        <v>145162</v>
      </c>
      <c r="U31" s="108">
        <v>240570</v>
      </c>
      <c r="V31" s="108">
        <v>-95408</v>
      </c>
      <c r="W31" s="109">
        <v>8050699</v>
      </c>
      <c r="X31" s="109">
        <v>16295</v>
      </c>
      <c r="Y31" s="109">
        <v>9267</v>
      </c>
      <c r="Z31" s="109">
        <v>0</v>
      </c>
      <c r="AA31" s="109">
        <v>5306</v>
      </c>
      <c r="AB31" s="109">
        <v>56133</v>
      </c>
      <c r="AC31" s="109">
        <v>0</v>
      </c>
      <c r="AD31" s="109">
        <v>100015</v>
      </c>
      <c r="AE31" s="109">
        <v>156148</v>
      </c>
      <c r="AF31" s="109">
        <v>8686</v>
      </c>
      <c r="AG31" s="109">
        <v>0</v>
      </c>
      <c r="AH31" s="109">
        <v>7874876</v>
      </c>
      <c r="AI31" s="110">
        <v>-43645</v>
      </c>
      <c r="AJ31" s="110">
        <v>7918521</v>
      </c>
      <c r="AK31" s="110">
        <v>10865903</v>
      </c>
      <c r="AL31" s="109">
        <v>10865903</v>
      </c>
    </row>
    <row r="32" spans="1:38" ht="12.75">
      <c r="A32" s="183" t="s">
        <v>229</v>
      </c>
      <c r="B32" s="183" t="s">
        <v>169</v>
      </c>
      <c r="D32" s="167"/>
      <c r="E32" s="183" t="s">
        <v>230</v>
      </c>
      <c r="F32" s="183">
        <v>70815369818</v>
      </c>
      <c r="G32" s="183" t="s">
        <v>231</v>
      </c>
      <c r="H32" s="183" t="s">
        <v>166</v>
      </c>
      <c r="I32" s="183" t="s">
        <v>167</v>
      </c>
      <c r="J32" s="201">
        <v>45838</v>
      </c>
      <c r="K32" s="183">
        <v>12</v>
      </c>
      <c r="L32" s="108"/>
      <c r="M32" s="108">
        <v>405256</v>
      </c>
      <c r="N32" s="108">
        <v>391315</v>
      </c>
      <c r="O32" s="108">
        <v>30386</v>
      </c>
      <c r="P32" s="108">
        <v>0</v>
      </c>
      <c r="Q32" s="108">
        <v>288221</v>
      </c>
      <c r="R32" s="108">
        <v>97829</v>
      </c>
      <c r="S32" s="108">
        <v>117035</v>
      </c>
      <c r="T32" s="108">
        <v>14109</v>
      </c>
      <c r="U32" s="108">
        <v>28699</v>
      </c>
      <c r="V32" s="108">
        <v>-14590</v>
      </c>
      <c r="W32" s="109">
        <v>388967</v>
      </c>
      <c r="X32" s="109">
        <v>0</v>
      </c>
      <c r="Y32" s="109">
        <v>0</v>
      </c>
      <c r="Z32" s="109">
        <v>0</v>
      </c>
      <c r="AA32" s="109">
        <v>464</v>
      </c>
      <c r="AB32" s="109">
        <v>18382</v>
      </c>
      <c r="AC32" s="109">
        <v>0</v>
      </c>
      <c r="AD32" s="109">
        <v>0</v>
      </c>
      <c r="AE32" s="109">
        <v>18382</v>
      </c>
      <c r="AF32" s="109">
        <v>16</v>
      </c>
      <c r="AG32" s="109">
        <v>0</v>
      </c>
      <c r="AH32" s="109">
        <v>371033</v>
      </c>
      <c r="AI32" s="110">
        <v>10571</v>
      </c>
      <c r="AJ32" s="110">
        <v>360462</v>
      </c>
      <c r="AK32" s="110">
        <v>462907</v>
      </c>
      <c r="AL32" s="109">
        <v>462907</v>
      </c>
    </row>
    <row r="33" spans="1:38" ht="12.75">
      <c r="A33" s="183" t="s">
        <v>232</v>
      </c>
      <c r="B33" s="183" t="s">
        <v>169</v>
      </c>
      <c r="D33" s="167"/>
      <c r="E33" s="183" t="s">
        <v>233</v>
      </c>
      <c r="F33" s="183">
        <v>60346078879</v>
      </c>
      <c r="G33" s="183" t="s">
        <v>234</v>
      </c>
      <c r="H33" s="183" t="s">
        <v>166</v>
      </c>
      <c r="I33" s="183" t="s">
        <v>186</v>
      </c>
      <c r="J33" s="201">
        <v>45838</v>
      </c>
      <c r="K33" s="183">
        <v>12</v>
      </c>
      <c r="L33" s="108"/>
      <c r="M33" s="108">
        <v>310833</v>
      </c>
      <c r="N33" s="108">
        <v>220738</v>
      </c>
      <c r="O33" s="108">
        <v>63531</v>
      </c>
      <c r="P33" s="108">
        <v>0</v>
      </c>
      <c r="Q33" s="108">
        <v>225338</v>
      </c>
      <c r="R33" s="108">
        <v>119943</v>
      </c>
      <c r="S33" s="108">
        <v>85495</v>
      </c>
      <c r="T33" s="108">
        <v>3859</v>
      </c>
      <c r="U33" s="108">
        <v>13326</v>
      </c>
      <c r="V33" s="108">
        <v>-9467</v>
      </c>
      <c r="W33" s="109">
        <v>437917</v>
      </c>
      <c r="X33" s="109">
        <v>10302</v>
      </c>
      <c r="Y33" s="109">
        <v>5218</v>
      </c>
      <c r="Z33" s="109">
        <v>0</v>
      </c>
      <c r="AA33" s="109">
        <v>0</v>
      </c>
      <c r="AB33" s="109">
        <v>2355</v>
      </c>
      <c r="AC33" s="109">
        <v>0</v>
      </c>
      <c r="AD33" s="109">
        <v>8134</v>
      </c>
      <c r="AE33" s="109">
        <v>10489</v>
      </c>
      <c r="AF33" s="109">
        <v>27</v>
      </c>
      <c r="AG33" s="109">
        <v>0</v>
      </c>
      <c r="AH33" s="109">
        <v>417099</v>
      </c>
      <c r="AI33" s="110">
        <v>30965</v>
      </c>
      <c r="AJ33" s="110">
        <v>386134</v>
      </c>
      <c r="AK33" s="110">
        <v>462162</v>
      </c>
      <c r="AL33" s="109">
        <v>462162</v>
      </c>
    </row>
    <row r="34" spans="1:38" ht="12.75">
      <c r="A34" s="183" t="s">
        <v>235</v>
      </c>
      <c r="B34" s="183" t="s">
        <v>162</v>
      </c>
      <c r="C34" s="41" t="s">
        <v>163</v>
      </c>
      <c r="D34" s="167">
        <v>3</v>
      </c>
      <c r="E34" s="183" t="s">
        <v>236</v>
      </c>
      <c r="F34" s="183">
        <v>24496637884</v>
      </c>
      <c r="G34" s="183" t="s">
        <v>237</v>
      </c>
      <c r="H34" s="183" t="s">
        <v>166</v>
      </c>
      <c r="I34" s="183" t="s">
        <v>179</v>
      </c>
      <c r="J34" s="201">
        <v>45838</v>
      </c>
      <c r="K34" s="183">
        <v>12</v>
      </c>
      <c r="L34" s="108">
        <v>6089760</v>
      </c>
      <c r="M34" s="108">
        <v>5752642</v>
      </c>
      <c r="N34" s="108">
        <v>134745</v>
      </c>
      <c r="O34" s="108">
        <v>22677</v>
      </c>
      <c r="P34" s="108">
        <v>0</v>
      </c>
      <c r="Q34" s="108">
        <v>167605</v>
      </c>
      <c r="R34" s="108">
        <v>27948</v>
      </c>
      <c r="S34" s="108">
        <v>5585037</v>
      </c>
      <c r="T34" s="108">
        <v>0</v>
      </c>
      <c r="U34" s="108">
        <v>2167</v>
      </c>
      <c r="V34" s="108">
        <v>-2167</v>
      </c>
      <c r="W34" s="109">
        <v>131633</v>
      </c>
      <c r="X34" s="109">
        <v>0</v>
      </c>
      <c r="Y34" s="109">
        <v>0</v>
      </c>
      <c r="Z34" s="109">
        <v>0</v>
      </c>
      <c r="AA34" s="109">
        <v>0</v>
      </c>
      <c r="AB34" s="109">
        <v>3546</v>
      </c>
      <c r="AC34" s="109">
        <v>0</v>
      </c>
      <c r="AD34" s="109">
        <v>0</v>
      </c>
      <c r="AE34" s="109">
        <v>3546</v>
      </c>
      <c r="AF34" s="109">
        <v>0</v>
      </c>
      <c r="AG34" s="109">
        <v>0</v>
      </c>
      <c r="AH34" s="109">
        <v>128087</v>
      </c>
      <c r="AI34" s="110">
        <v>0</v>
      </c>
      <c r="AJ34" s="110">
        <v>128087</v>
      </c>
      <c r="AK34" s="110">
        <v>5710957</v>
      </c>
      <c r="AL34" s="109">
        <v>5710957</v>
      </c>
    </row>
    <row r="35" spans="1:38" ht="12.75">
      <c r="A35" s="183" t="s">
        <v>238</v>
      </c>
      <c r="B35" s="183" t="s">
        <v>169</v>
      </c>
      <c r="D35" s="167"/>
      <c r="E35" s="183" t="s">
        <v>236</v>
      </c>
      <c r="F35" s="183">
        <v>24496637884</v>
      </c>
      <c r="G35" s="183" t="s">
        <v>237</v>
      </c>
      <c r="H35" s="183" t="s">
        <v>166</v>
      </c>
      <c r="I35" s="183" t="s">
        <v>179</v>
      </c>
      <c r="J35" s="201">
        <v>45838</v>
      </c>
      <c r="K35" s="183">
        <v>12</v>
      </c>
      <c r="L35" s="108"/>
      <c r="M35" s="108">
        <v>1001465</v>
      </c>
      <c r="N35" s="108">
        <v>374533</v>
      </c>
      <c r="O35" s="108">
        <v>92199</v>
      </c>
      <c r="P35" s="108">
        <v>0</v>
      </c>
      <c r="Q35" s="108">
        <v>672291</v>
      </c>
      <c r="R35" s="108">
        <v>124865</v>
      </c>
      <c r="S35" s="108">
        <v>329175</v>
      </c>
      <c r="T35" s="108">
        <v>0</v>
      </c>
      <c r="U35" s="108">
        <v>16471</v>
      </c>
      <c r="V35" s="108">
        <v>-16471</v>
      </c>
      <c r="W35" s="109">
        <v>631500</v>
      </c>
      <c r="X35" s="109">
        <v>0</v>
      </c>
      <c r="Y35" s="109">
        <v>0</v>
      </c>
      <c r="Z35" s="109">
        <v>0</v>
      </c>
      <c r="AA35" s="109">
        <v>0</v>
      </c>
      <c r="AB35" s="109">
        <v>12176</v>
      </c>
      <c r="AC35" s="109">
        <v>0</v>
      </c>
      <c r="AD35" s="109">
        <v>0</v>
      </c>
      <c r="AE35" s="109">
        <v>12176</v>
      </c>
      <c r="AF35" s="109">
        <v>0</v>
      </c>
      <c r="AG35" s="109">
        <v>0</v>
      </c>
      <c r="AH35" s="109">
        <v>619324</v>
      </c>
      <c r="AI35" s="110">
        <v>0</v>
      </c>
      <c r="AJ35" s="110">
        <v>619324</v>
      </c>
      <c r="AK35" s="110">
        <v>932028</v>
      </c>
      <c r="AL35" s="109">
        <v>932028</v>
      </c>
    </row>
    <row r="36" spans="1:38" ht="12.75">
      <c r="A36" s="183" t="s">
        <v>239</v>
      </c>
      <c r="B36" s="183" t="s">
        <v>169</v>
      </c>
      <c r="D36" s="167"/>
      <c r="E36" s="183" t="s">
        <v>240</v>
      </c>
      <c r="F36" s="183">
        <v>17317520544</v>
      </c>
      <c r="G36" s="183" t="s">
        <v>241</v>
      </c>
      <c r="H36" s="183" t="s">
        <v>174</v>
      </c>
      <c r="I36" s="183" t="s">
        <v>186</v>
      </c>
      <c r="J36" s="201">
        <v>45838</v>
      </c>
      <c r="K36" s="183">
        <v>12</v>
      </c>
      <c r="L36" s="108"/>
      <c r="M36" s="108">
        <v>66231</v>
      </c>
      <c r="N36" s="108">
        <v>68401</v>
      </c>
      <c r="O36" s="108">
        <v>3576</v>
      </c>
      <c r="P36" s="108">
        <v>0</v>
      </c>
      <c r="Q36" s="108">
        <v>66119</v>
      </c>
      <c r="R36" s="108">
        <v>29591</v>
      </c>
      <c r="S36" s="108">
        <v>112</v>
      </c>
      <c r="T36" s="108">
        <v>3730</v>
      </c>
      <c r="U36" s="108">
        <v>4330</v>
      </c>
      <c r="V36" s="108">
        <v>-600</v>
      </c>
      <c r="W36" s="109">
        <v>92896</v>
      </c>
      <c r="X36" s="109">
        <v>3711</v>
      </c>
      <c r="Y36" s="109">
        <v>1088</v>
      </c>
      <c r="Z36" s="109">
        <v>870</v>
      </c>
      <c r="AA36" s="109">
        <v>849</v>
      </c>
      <c r="AB36" s="109">
        <v>2811</v>
      </c>
      <c r="AC36" s="109">
        <v>0</v>
      </c>
      <c r="AD36" s="109">
        <v>1047</v>
      </c>
      <c r="AE36" s="109">
        <v>3858</v>
      </c>
      <c r="AF36" s="109">
        <v>0</v>
      </c>
      <c r="AG36" s="109">
        <v>0</v>
      </c>
      <c r="AH36" s="109">
        <v>86176</v>
      </c>
      <c r="AI36" s="110">
        <v>6540</v>
      </c>
      <c r="AJ36" s="110">
        <v>79636</v>
      </c>
      <c r="AK36" s="110">
        <v>79148</v>
      </c>
      <c r="AL36" s="109">
        <v>79148</v>
      </c>
    </row>
    <row r="37" spans="1:38" ht="12.75">
      <c r="A37" s="183" t="s">
        <v>242</v>
      </c>
      <c r="B37" s="183" t="s">
        <v>162</v>
      </c>
      <c r="D37" s="167"/>
      <c r="E37" s="183" t="s">
        <v>243</v>
      </c>
      <c r="F37" s="183">
        <v>19905422981</v>
      </c>
      <c r="G37" s="183" t="s">
        <v>244</v>
      </c>
      <c r="H37" s="183" t="s">
        <v>166</v>
      </c>
      <c r="I37" s="183" t="s">
        <v>167</v>
      </c>
      <c r="J37" s="201">
        <v>45838</v>
      </c>
      <c r="K37" s="183">
        <v>12</v>
      </c>
      <c r="L37" s="108"/>
      <c r="M37" s="108">
        <v>105608</v>
      </c>
      <c r="N37" s="108">
        <v>80330</v>
      </c>
      <c r="O37" s="108">
        <v>3603</v>
      </c>
      <c r="P37" s="108">
        <v>0</v>
      </c>
      <c r="Q37" s="108">
        <v>63832</v>
      </c>
      <c r="R37" s="108">
        <v>3284</v>
      </c>
      <c r="S37" s="108">
        <v>41776</v>
      </c>
      <c r="T37" s="108">
        <v>0</v>
      </c>
      <c r="U37" s="108">
        <v>1945</v>
      </c>
      <c r="V37" s="108">
        <v>-1945</v>
      </c>
      <c r="W37" s="109">
        <v>70647</v>
      </c>
      <c r="X37" s="109">
        <v>1377</v>
      </c>
      <c r="Y37" s="109">
        <v>1375</v>
      </c>
      <c r="Z37" s="109">
        <v>0</v>
      </c>
      <c r="AA37" s="109">
        <v>0</v>
      </c>
      <c r="AB37" s="109">
        <v>82</v>
      </c>
      <c r="AC37" s="109">
        <v>0</v>
      </c>
      <c r="AD37" s="109">
        <v>331</v>
      </c>
      <c r="AE37" s="109">
        <v>413</v>
      </c>
      <c r="AF37" s="109">
        <v>15</v>
      </c>
      <c r="AG37" s="109">
        <v>0</v>
      </c>
      <c r="AH37" s="109">
        <v>68842</v>
      </c>
      <c r="AI37" s="110">
        <v>-2507</v>
      </c>
      <c r="AJ37" s="110">
        <v>71349</v>
      </c>
      <c r="AK37" s="110">
        <v>111180</v>
      </c>
      <c r="AL37" s="109">
        <v>111180</v>
      </c>
    </row>
    <row r="38" spans="1:38" ht="12.75">
      <c r="A38" s="183" t="s">
        <v>245</v>
      </c>
      <c r="B38" s="183" t="s">
        <v>162</v>
      </c>
      <c r="C38" s="41" t="s">
        <v>163</v>
      </c>
      <c r="D38" s="167">
        <v>19</v>
      </c>
      <c r="E38" s="183" t="s">
        <v>243</v>
      </c>
      <c r="F38" s="183">
        <v>19905422981</v>
      </c>
      <c r="G38" s="183" t="s">
        <v>244</v>
      </c>
      <c r="H38" s="183" t="s">
        <v>166</v>
      </c>
      <c r="I38" s="183" t="s">
        <v>167</v>
      </c>
      <c r="J38" s="201">
        <v>45838</v>
      </c>
      <c r="K38" s="183">
        <v>12</v>
      </c>
      <c r="L38" s="108">
        <v>429508.27597104298</v>
      </c>
      <c r="M38" s="108">
        <v>46066</v>
      </c>
      <c r="N38" s="108">
        <v>27651</v>
      </c>
      <c r="O38" s="108">
        <v>1998</v>
      </c>
      <c r="P38" s="108">
        <v>0</v>
      </c>
      <c r="Q38" s="108">
        <v>50292</v>
      </c>
      <c r="R38" s="108">
        <v>5349</v>
      </c>
      <c r="S38" s="108">
        <v>-4226</v>
      </c>
      <c r="T38" s="108">
        <v>1492</v>
      </c>
      <c r="U38" s="108">
        <v>1556</v>
      </c>
      <c r="V38" s="108">
        <v>-64</v>
      </c>
      <c r="W38" s="109">
        <v>47396</v>
      </c>
      <c r="X38" s="109">
        <v>924</v>
      </c>
      <c r="Y38" s="109">
        <v>923</v>
      </c>
      <c r="Z38" s="109">
        <v>0</v>
      </c>
      <c r="AA38" s="109">
        <v>0</v>
      </c>
      <c r="AB38" s="109">
        <v>55</v>
      </c>
      <c r="AC38" s="109">
        <v>0</v>
      </c>
      <c r="AD38" s="109">
        <v>222</v>
      </c>
      <c r="AE38" s="109">
        <v>277</v>
      </c>
      <c r="AF38" s="109">
        <v>10</v>
      </c>
      <c r="AG38" s="109">
        <v>0</v>
      </c>
      <c r="AH38" s="109">
        <v>46185</v>
      </c>
      <c r="AI38" s="110">
        <v>1251</v>
      </c>
      <c r="AJ38" s="110">
        <v>44934</v>
      </c>
      <c r="AK38" s="110">
        <v>40644</v>
      </c>
      <c r="AL38" s="109">
        <v>40644</v>
      </c>
    </row>
    <row r="39" spans="1:38" ht="12.75">
      <c r="A39" s="183" t="s">
        <v>246</v>
      </c>
      <c r="B39" s="183" t="s">
        <v>169</v>
      </c>
      <c r="C39" s="41" t="s">
        <v>163</v>
      </c>
      <c r="D39" s="167">
        <v>17</v>
      </c>
      <c r="E39" s="183" t="s">
        <v>243</v>
      </c>
      <c r="F39" s="183">
        <v>19905422981</v>
      </c>
      <c r="G39" s="183" t="s">
        <v>244</v>
      </c>
      <c r="H39" s="183" t="s">
        <v>166</v>
      </c>
      <c r="I39" s="183" t="s">
        <v>167</v>
      </c>
      <c r="J39" s="201">
        <v>45838</v>
      </c>
      <c r="K39" s="183">
        <v>12</v>
      </c>
      <c r="L39" s="108">
        <v>39610889.77329699</v>
      </c>
      <c r="M39" s="108">
        <v>4081552</v>
      </c>
      <c r="N39" s="108">
        <v>2617300</v>
      </c>
      <c r="O39" s="108">
        <v>274065</v>
      </c>
      <c r="P39" s="108">
        <v>0</v>
      </c>
      <c r="Q39" s="108">
        <v>1821038</v>
      </c>
      <c r="R39" s="108">
        <v>164224</v>
      </c>
      <c r="S39" s="108">
        <v>2260514</v>
      </c>
      <c r="T39" s="108">
        <v>4507</v>
      </c>
      <c r="U39" s="108">
        <v>56152</v>
      </c>
      <c r="V39" s="108">
        <v>-51645</v>
      </c>
      <c r="W39" s="109">
        <v>4337215</v>
      </c>
      <c r="X39" s="109">
        <v>84550</v>
      </c>
      <c r="Y39" s="109">
        <v>84439</v>
      </c>
      <c r="Z39" s="109">
        <v>0</v>
      </c>
      <c r="AA39" s="109">
        <v>0</v>
      </c>
      <c r="AB39" s="109">
        <v>5015</v>
      </c>
      <c r="AC39" s="109">
        <v>0</v>
      </c>
      <c r="AD39" s="109">
        <v>20335</v>
      </c>
      <c r="AE39" s="109">
        <v>25350</v>
      </c>
      <c r="AF39" s="109">
        <v>931</v>
      </c>
      <c r="AG39" s="109">
        <v>0</v>
      </c>
      <c r="AH39" s="109">
        <v>4226384</v>
      </c>
      <c r="AI39" s="110">
        <v>113646</v>
      </c>
      <c r="AJ39" s="110">
        <v>4112738</v>
      </c>
      <c r="AK39" s="110">
        <v>6321607</v>
      </c>
      <c r="AL39" s="109">
        <v>6321607</v>
      </c>
    </row>
    <row r="40" spans="1:38" ht="12.75">
      <c r="A40" s="183" t="s">
        <v>247</v>
      </c>
      <c r="B40" s="183" t="s">
        <v>162</v>
      </c>
      <c r="C40" s="41" t="s">
        <v>163</v>
      </c>
      <c r="D40" s="167">
        <v>19</v>
      </c>
      <c r="E40" s="183" t="s">
        <v>243</v>
      </c>
      <c r="F40" s="183">
        <v>19905422981</v>
      </c>
      <c r="G40" s="183" t="s">
        <v>244</v>
      </c>
      <c r="H40" s="183" t="s">
        <v>166</v>
      </c>
      <c r="I40" s="183" t="s">
        <v>167</v>
      </c>
      <c r="J40" s="201">
        <v>45838</v>
      </c>
      <c r="K40" s="183">
        <v>12</v>
      </c>
      <c r="L40" s="108">
        <v>1464393.422980749</v>
      </c>
      <c r="M40" s="108">
        <v>107210</v>
      </c>
      <c r="N40" s="108">
        <v>78503</v>
      </c>
      <c r="O40" s="108">
        <v>5996</v>
      </c>
      <c r="P40" s="108">
        <v>0</v>
      </c>
      <c r="Q40" s="108">
        <v>108100</v>
      </c>
      <c r="R40" s="108">
        <v>17095</v>
      </c>
      <c r="S40" s="108">
        <v>-890</v>
      </c>
      <c r="T40" s="108">
        <v>1758</v>
      </c>
      <c r="U40" s="108">
        <v>6685</v>
      </c>
      <c r="V40" s="108">
        <v>-4927</v>
      </c>
      <c r="W40" s="109">
        <v>161863</v>
      </c>
      <c r="X40" s="109">
        <v>3155</v>
      </c>
      <c r="Y40" s="109">
        <v>3151</v>
      </c>
      <c r="Z40" s="109">
        <v>0</v>
      </c>
      <c r="AA40" s="109">
        <v>0</v>
      </c>
      <c r="AB40" s="109">
        <v>187</v>
      </c>
      <c r="AC40" s="109">
        <v>0</v>
      </c>
      <c r="AD40" s="109">
        <v>759</v>
      </c>
      <c r="AE40" s="109">
        <v>946</v>
      </c>
      <c r="AF40" s="109">
        <v>35</v>
      </c>
      <c r="AG40" s="109">
        <v>0</v>
      </c>
      <c r="AH40" s="109">
        <v>157727</v>
      </c>
      <c r="AI40" s="110">
        <v>4249</v>
      </c>
      <c r="AJ40" s="110">
        <v>153478</v>
      </c>
      <c r="AK40" s="110">
        <v>147661</v>
      </c>
      <c r="AL40" s="109">
        <v>147661</v>
      </c>
    </row>
    <row r="41" spans="1:38" ht="12.75">
      <c r="A41" s="183" t="s">
        <v>248</v>
      </c>
      <c r="B41" s="183" t="s">
        <v>162</v>
      </c>
      <c r="C41" s="41" t="s">
        <v>163</v>
      </c>
      <c r="D41" s="167">
        <v>18</v>
      </c>
      <c r="E41" s="183" t="s">
        <v>243</v>
      </c>
      <c r="F41" s="183">
        <v>19905422981</v>
      </c>
      <c r="G41" s="183" t="s">
        <v>244</v>
      </c>
      <c r="H41" s="183" t="s">
        <v>166</v>
      </c>
      <c r="I41" s="183" t="s">
        <v>167</v>
      </c>
      <c r="J41" s="201">
        <v>45838</v>
      </c>
      <c r="K41" s="183">
        <v>12</v>
      </c>
      <c r="L41" s="108">
        <v>1637620.5277512311</v>
      </c>
      <c r="M41" s="108">
        <v>123095</v>
      </c>
      <c r="N41" s="108">
        <v>87117</v>
      </c>
      <c r="O41" s="108">
        <v>6504</v>
      </c>
      <c r="P41" s="108">
        <v>0</v>
      </c>
      <c r="Q41" s="108">
        <v>128236</v>
      </c>
      <c r="R41" s="108">
        <v>20625</v>
      </c>
      <c r="S41" s="108">
        <v>-5141</v>
      </c>
      <c r="T41" s="108">
        <v>2626</v>
      </c>
      <c r="U41" s="108">
        <v>6602</v>
      </c>
      <c r="V41" s="108">
        <v>-3976</v>
      </c>
      <c r="W41" s="109">
        <v>181537</v>
      </c>
      <c r="X41" s="109">
        <v>3539</v>
      </c>
      <c r="Y41" s="109">
        <v>3534</v>
      </c>
      <c r="Z41" s="109">
        <v>0</v>
      </c>
      <c r="AA41" s="109">
        <v>0</v>
      </c>
      <c r="AB41" s="109">
        <v>210</v>
      </c>
      <c r="AC41" s="109">
        <v>0</v>
      </c>
      <c r="AD41" s="109">
        <v>851</v>
      </c>
      <c r="AE41" s="109">
        <v>1061</v>
      </c>
      <c r="AF41" s="109">
        <v>39</v>
      </c>
      <c r="AG41" s="109">
        <v>0</v>
      </c>
      <c r="AH41" s="109">
        <v>176898</v>
      </c>
      <c r="AI41" s="110">
        <v>4745</v>
      </c>
      <c r="AJ41" s="110">
        <v>172153</v>
      </c>
      <c r="AK41" s="110">
        <v>163036</v>
      </c>
      <c r="AL41" s="109">
        <v>163036</v>
      </c>
    </row>
    <row r="42" spans="1:38" ht="12.75">
      <c r="A42" s="183" t="s">
        <v>249</v>
      </c>
      <c r="B42" s="183" t="s">
        <v>162</v>
      </c>
      <c r="D42" s="167"/>
      <c r="E42" s="183" t="s">
        <v>243</v>
      </c>
      <c r="F42" s="183">
        <v>19905422981</v>
      </c>
      <c r="G42" s="183" t="s">
        <v>244</v>
      </c>
      <c r="H42" s="183" t="s">
        <v>166</v>
      </c>
      <c r="I42" s="183" t="s">
        <v>167</v>
      </c>
      <c r="J42" s="201">
        <v>45838</v>
      </c>
      <c r="K42" s="183">
        <v>12</v>
      </c>
      <c r="L42" s="108"/>
      <c r="M42" s="108">
        <v>29357</v>
      </c>
      <c r="N42" s="108">
        <v>21503</v>
      </c>
      <c r="O42" s="108">
        <v>2805</v>
      </c>
      <c r="P42" s="108">
        <v>0</v>
      </c>
      <c r="Q42" s="108">
        <v>41071</v>
      </c>
      <c r="R42" s="108">
        <v>7998</v>
      </c>
      <c r="S42" s="108">
        <v>-11714</v>
      </c>
      <c r="T42" s="108">
        <v>0</v>
      </c>
      <c r="U42" s="108">
        <v>1942</v>
      </c>
      <c r="V42" s="108">
        <v>-1942</v>
      </c>
      <c r="W42" s="109">
        <v>42925</v>
      </c>
      <c r="X42" s="109">
        <v>837</v>
      </c>
      <c r="Y42" s="109">
        <v>836</v>
      </c>
      <c r="Z42" s="109">
        <v>0</v>
      </c>
      <c r="AA42" s="109">
        <v>0</v>
      </c>
      <c r="AB42" s="109">
        <v>50</v>
      </c>
      <c r="AC42" s="109">
        <v>0</v>
      </c>
      <c r="AD42" s="109">
        <v>201</v>
      </c>
      <c r="AE42" s="109">
        <v>251</v>
      </c>
      <c r="AF42" s="109">
        <v>9</v>
      </c>
      <c r="AG42" s="109">
        <v>0</v>
      </c>
      <c r="AH42" s="109">
        <v>41828</v>
      </c>
      <c r="AI42" s="110">
        <v>2985</v>
      </c>
      <c r="AJ42" s="110">
        <v>38843</v>
      </c>
      <c r="AK42" s="110">
        <v>25187</v>
      </c>
      <c r="AL42" s="109">
        <v>25187</v>
      </c>
    </row>
    <row r="43" spans="1:38" ht="12.75">
      <c r="A43" s="183" t="s">
        <v>250</v>
      </c>
      <c r="B43" s="183" t="s">
        <v>191</v>
      </c>
      <c r="C43" s="41" t="s">
        <v>163</v>
      </c>
      <c r="D43" s="167">
        <v>15</v>
      </c>
      <c r="E43" s="183" t="s">
        <v>243</v>
      </c>
      <c r="F43" s="183">
        <v>19905422981</v>
      </c>
      <c r="G43" s="183" t="s">
        <v>244</v>
      </c>
      <c r="H43" s="183" t="s">
        <v>166</v>
      </c>
      <c r="I43" s="183" t="s">
        <v>167</v>
      </c>
      <c r="J43" s="201">
        <v>45838</v>
      </c>
      <c r="K43" s="183">
        <v>12</v>
      </c>
      <c r="L43" s="108">
        <v>1391701</v>
      </c>
      <c r="M43" s="108">
        <v>311143</v>
      </c>
      <c r="N43" s="108">
        <v>207078</v>
      </c>
      <c r="O43" s="108">
        <v>15719</v>
      </c>
      <c r="P43" s="108">
        <v>0</v>
      </c>
      <c r="Q43" s="108">
        <v>97547</v>
      </c>
      <c r="R43" s="108">
        <v>24726</v>
      </c>
      <c r="S43" s="108">
        <v>213596</v>
      </c>
      <c r="T43" s="108">
        <v>2240</v>
      </c>
      <c r="U43" s="108">
        <v>2765</v>
      </c>
      <c r="V43" s="108">
        <v>-525</v>
      </c>
      <c r="W43" s="109">
        <v>138612</v>
      </c>
      <c r="X43" s="109">
        <v>2702</v>
      </c>
      <c r="Y43" s="109">
        <v>2699</v>
      </c>
      <c r="Z43" s="109">
        <v>0</v>
      </c>
      <c r="AA43" s="109">
        <v>0</v>
      </c>
      <c r="AB43" s="109">
        <v>160</v>
      </c>
      <c r="AC43" s="109">
        <v>0</v>
      </c>
      <c r="AD43" s="109">
        <v>650</v>
      </c>
      <c r="AE43" s="109">
        <v>810</v>
      </c>
      <c r="AF43" s="109">
        <v>30</v>
      </c>
      <c r="AG43" s="109">
        <v>0</v>
      </c>
      <c r="AH43" s="109">
        <v>135070</v>
      </c>
      <c r="AI43" s="110">
        <v>12770</v>
      </c>
      <c r="AJ43" s="110">
        <v>122300</v>
      </c>
      <c r="AK43" s="110">
        <v>335371</v>
      </c>
      <c r="AL43" s="109">
        <v>335371</v>
      </c>
    </row>
    <row r="44" spans="1:38" ht="12.75">
      <c r="A44" s="183" t="s">
        <v>251</v>
      </c>
      <c r="B44" s="183" t="s">
        <v>169</v>
      </c>
      <c r="C44" s="41" t="s">
        <v>163</v>
      </c>
      <c r="D44" s="167">
        <v>12</v>
      </c>
      <c r="E44" s="183" t="s">
        <v>252</v>
      </c>
      <c r="F44" s="183">
        <v>70732426024</v>
      </c>
      <c r="G44" s="183" t="s">
        <v>253</v>
      </c>
      <c r="H44" s="183" t="s">
        <v>166</v>
      </c>
      <c r="I44" s="183" t="s">
        <v>167</v>
      </c>
      <c r="J44" s="201">
        <v>45838</v>
      </c>
      <c r="K44" s="183">
        <v>12</v>
      </c>
      <c r="L44" s="108">
        <v>38158918</v>
      </c>
      <c r="M44" s="108">
        <v>3239265</v>
      </c>
      <c r="N44" s="108">
        <v>2861526</v>
      </c>
      <c r="O44" s="108">
        <v>202026</v>
      </c>
      <c r="P44" s="108">
        <v>0</v>
      </c>
      <c r="Q44" s="108">
        <v>3397248</v>
      </c>
      <c r="R44" s="108">
        <v>502623</v>
      </c>
      <c r="S44" s="108">
        <v>-157983</v>
      </c>
      <c r="T44" s="108">
        <v>1181</v>
      </c>
      <c r="U44" s="108">
        <v>196362</v>
      </c>
      <c r="V44" s="108">
        <v>-195181</v>
      </c>
      <c r="W44" s="109">
        <v>3786129</v>
      </c>
      <c r="X44" s="109">
        <v>38809</v>
      </c>
      <c r="Y44" s="109">
        <v>0</v>
      </c>
      <c r="Z44" s="109">
        <v>0</v>
      </c>
      <c r="AA44" s="109">
        <v>3739</v>
      </c>
      <c r="AB44" s="109">
        <v>97801</v>
      </c>
      <c r="AC44" s="109">
        <v>0</v>
      </c>
      <c r="AD44" s="109">
        <v>18646</v>
      </c>
      <c r="AE44" s="109">
        <v>116447</v>
      </c>
      <c r="AF44" s="109">
        <v>228</v>
      </c>
      <c r="AG44" s="109">
        <v>211</v>
      </c>
      <c r="AH44" s="109">
        <v>3634384</v>
      </c>
      <c r="AI44" s="110">
        <v>154305</v>
      </c>
      <c r="AJ44" s="110">
        <v>3480079</v>
      </c>
      <c r="AK44" s="110">
        <v>3126915</v>
      </c>
      <c r="AL44" s="109">
        <v>3131378</v>
      </c>
    </row>
    <row r="45" spans="1:38" ht="12.75">
      <c r="A45" s="183" t="s">
        <v>254</v>
      </c>
      <c r="B45" s="183" t="s">
        <v>162</v>
      </c>
      <c r="D45" s="167"/>
      <c r="E45" s="183" t="s">
        <v>252</v>
      </c>
      <c r="F45" s="183">
        <v>70732426024</v>
      </c>
      <c r="G45" s="183" t="s">
        <v>253</v>
      </c>
      <c r="H45" s="183" t="s">
        <v>166</v>
      </c>
      <c r="I45" s="183" t="s">
        <v>167</v>
      </c>
      <c r="J45" s="201">
        <v>45838</v>
      </c>
      <c r="K45" s="183">
        <v>12</v>
      </c>
      <c r="L45" s="108"/>
      <c r="M45" s="108">
        <v>247380</v>
      </c>
      <c r="N45" s="108">
        <v>225083</v>
      </c>
      <c r="O45" s="108">
        <v>14954</v>
      </c>
      <c r="P45" s="108">
        <v>0</v>
      </c>
      <c r="Q45" s="108">
        <v>238681</v>
      </c>
      <c r="R45" s="108">
        <v>36878</v>
      </c>
      <c r="S45" s="108">
        <v>8699</v>
      </c>
      <c r="T45" s="108">
        <v>0</v>
      </c>
      <c r="U45" s="108">
        <v>10337</v>
      </c>
      <c r="V45" s="108">
        <v>-10337</v>
      </c>
      <c r="W45" s="109">
        <v>357097</v>
      </c>
      <c r="X45" s="109">
        <v>10868</v>
      </c>
      <c r="Y45" s="109">
        <v>0</v>
      </c>
      <c r="Z45" s="109">
        <v>0</v>
      </c>
      <c r="AA45" s="109">
        <v>16</v>
      </c>
      <c r="AB45" s="109">
        <v>3446</v>
      </c>
      <c r="AC45" s="109">
        <v>0</v>
      </c>
      <c r="AD45" s="109">
        <v>3001</v>
      </c>
      <c r="AE45" s="109">
        <v>6447</v>
      </c>
      <c r="AF45" s="109">
        <v>0</v>
      </c>
      <c r="AG45" s="109">
        <v>0</v>
      </c>
      <c r="AH45" s="109">
        <v>339798</v>
      </c>
      <c r="AI45" s="110">
        <v>59408</v>
      </c>
      <c r="AJ45" s="110">
        <v>280390</v>
      </c>
      <c r="AK45" s="110">
        <v>278752</v>
      </c>
      <c r="AL45" s="109">
        <v>279441</v>
      </c>
    </row>
    <row r="46" spans="1:38" ht="12.75">
      <c r="A46" s="183" t="s">
        <v>255</v>
      </c>
      <c r="B46" s="183" t="s">
        <v>169</v>
      </c>
      <c r="D46" s="167"/>
      <c r="E46" s="183" t="s">
        <v>256</v>
      </c>
      <c r="F46" s="183">
        <v>72229227691</v>
      </c>
      <c r="G46" s="183" t="s">
        <v>257</v>
      </c>
      <c r="H46" s="183" t="s">
        <v>166</v>
      </c>
      <c r="I46" s="183" t="s">
        <v>186</v>
      </c>
      <c r="J46" s="201">
        <v>45838</v>
      </c>
      <c r="K46" s="183">
        <v>12</v>
      </c>
      <c r="L46" s="108"/>
      <c r="M46" s="108">
        <v>82033</v>
      </c>
      <c r="N46" s="108">
        <v>73506</v>
      </c>
      <c r="O46" s="108">
        <v>6736</v>
      </c>
      <c r="P46" s="108">
        <v>0</v>
      </c>
      <c r="Q46" s="108">
        <v>65490</v>
      </c>
      <c r="R46" s="108">
        <v>18045</v>
      </c>
      <c r="S46" s="108">
        <v>16543</v>
      </c>
      <c r="T46" s="108">
        <v>1592</v>
      </c>
      <c r="U46" s="108">
        <v>3286</v>
      </c>
      <c r="V46" s="108">
        <v>-1694</v>
      </c>
      <c r="W46" s="109">
        <v>107702</v>
      </c>
      <c r="X46" s="109">
        <v>1359</v>
      </c>
      <c r="Y46" s="109">
        <v>490</v>
      </c>
      <c r="Z46" s="109">
        <v>0</v>
      </c>
      <c r="AA46" s="109">
        <v>16</v>
      </c>
      <c r="AB46" s="109">
        <v>887</v>
      </c>
      <c r="AC46" s="109">
        <v>1</v>
      </c>
      <c r="AD46" s="109">
        <v>4346</v>
      </c>
      <c r="AE46" s="109">
        <v>5233</v>
      </c>
      <c r="AF46" s="109">
        <v>96</v>
      </c>
      <c r="AG46" s="109">
        <v>0</v>
      </c>
      <c r="AH46" s="109">
        <v>101030</v>
      </c>
      <c r="AI46" s="110">
        <v>6859</v>
      </c>
      <c r="AJ46" s="110">
        <v>94171</v>
      </c>
      <c r="AK46" s="110">
        <v>109020</v>
      </c>
      <c r="AL46" s="109">
        <v>109020</v>
      </c>
    </row>
    <row r="47" spans="1:38" ht="12.75">
      <c r="A47" s="183" t="s">
        <v>258</v>
      </c>
      <c r="B47" s="183" t="s">
        <v>169</v>
      </c>
      <c r="D47" s="167"/>
      <c r="E47" s="183" t="s">
        <v>259</v>
      </c>
      <c r="F47" s="183">
        <v>73549180515</v>
      </c>
      <c r="G47" s="183" t="s">
        <v>260</v>
      </c>
      <c r="H47" s="183" t="s">
        <v>166</v>
      </c>
      <c r="I47" s="183" t="s">
        <v>186</v>
      </c>
      <c r="J47" s="201">
        <v>45838</v>
      </c>
      <c r="K47" s="183">
        <v>12</v>
      </c>
      <c r="L47" s="108"/>
      <c r="M47" s="108">
        <v>885604</v>
      </c>
      <c r="N47" s="108">
        <v>620778</v>
      </c>
      <c r="O47" s="108">
        <v>164069</v>
      </c>
      <c r="P47" s="108">
        <v>0</v>
      </c>
      <c r="Q47" s="108">
        <v>1077130</v>
      </c>
      <c r="R47" s="108">
        <v>140752</v>
      </c>
      <c r="S47" s="108">
        <v>-191526</v>
      </c>
      <c r="T47" s="108">
        <v>0</v>
      </c>
      <c r="U47" s="108">
        <v>48682</v>
      </c>
      <c r="V47" s="108">
        <v>-48682</v>
      </c>
      <c r="W47" s="109">
        <v>1362664</v>
      </c>
      <c r="X47" s="109">
        <v>35461</v>
      </c>
      <c r="Y47" s="109">
        <v>11500</v>
      </c>
      <c r="Z47" s="109">
        <v>2738</v>
      </c>
      <c r="AA47" s="109">
        <v>4</v>
      </c>
      <c r="AB47" s="109">
        <v>8269</v>
      </c>
      <c r="AC47" s="109">
        <v>0</v>
      </c>
      <c r="AD47" s="109">
        <v>23091</v>
      </c>
      <c r="AE47" s="109">
        <v>31360</v>
      </c>
      <c r="AF47" s="109">
        <v>2120</v>
      </c>
      <c r="AG47" s="109">
        <v>2120</v>
      </c>
      <c r="AH47" s="109">
        <v>1293727</v>
      </c>
      <c r="AI47" s="110">
        <v>59779</v>
      </c>
      <c r="AJ47" s="110">
        <v>1233948</v>
      </c>
      <c r="AK47" s="110">
        <v>993740</v>
      </c>
      <c r="AL47" s="109">
        <v>993740</v>
      </c>
    </row>
    <row r="48" spans="1:38" ht="12.75">
      <c r="A48" s="183" t="s">
        <v>261</v>
      </c>
      <c r="B48" s="183" t="s">
        <v>169</v>
      </c>
      <c r="D48" s="167"/>
      <c r="E48" s="183" t="s">
        <v>262</v>
      </c>
      <c r="F48" s="183">
        <v>43905581638</v>
      </c>
      <c r="G48" s="183" t="s">
        <v>263</v>
      </c>
      <c r="H48" s="183" t="s">
        <v>166</v>
      </c>
      <c r="I48" s="183" t="s">
        <v>167</v>
      </c>
      <c r="J48" s="201">
        <v>45838</v>
      </c>
      <c r="K48" s="183">
        <v>12</v>
      </c>
      <c r="L48" s="108"/>
      <c r="M48" s="108">
        <v>10642</v>
      </c>
      <c r="N48" s="108">
        <v>8449</v>
      </c>
      <c r="O48" s="108">
        <v>2194</v>
      </c>
      <c r="P48" s="108">
        <v>0</v>
      </c>
      <c r="Q48" s="108">
        <v>19288</v>
      </c>
      <c r="R48" s="108">
        <v>19288</v>
      </c>
      <c r="S48" s="108">
        <v>-8646</v>
      </c>
      <c r="T48" s="108">
        <v>1634</v>
      </c>
      <c r="U48" s="108">
        <v>740</v>
      </c>
      <c r="V48" s="108">
        <v>894</v>
      </c>
      <c r="W48" s="109">
        <v>20128</v>
      </c>
      <c r="X48" s="109">
        <v>0</v>
      </c>
      <c r="Y48" s="109">
        <v>0</v>
      </c>
      <c r="Z48" s="109">
        <v>0</v>
      </c>
      <c r="AA48" s="109">
        <v>0</v>
      </c>
      <c r="AB48" s="109">
        <v>673</v>
      </c>
      <c r="AC48" s="109">
        <v>0</v>
      </c>
      <c r="AD48" s="109">
        <v>0</v>
      </c>
      <c r="AE48" s="109">
        <v>673</v>
      </c>
      <c r="AF48" s="109">
        <v>0</v>
      </c>
      <c r="AG48" s="109">
        <v>0</v>
      </c>
      <c r="AH48" s="109">
        <v>19455</v>
      </c>
      <c r="AI48" s="110">
        <v>1361</v>
      </c>
      <c r="AJ48" s="110">
        <v>18094</v>
      </c>
      <c r="AK48" s="110">
        <v>10342</v>
      </c>
      <c r="AL48" s="109">
        <v>10342</v>
      </c>
    </row>
    <row r="49" spans="1:38" ht="12.75">
      <c r="A49" s="183" t="s">
        <v>251</v>
      </c>
      <c r="B49" s="183" t="s">
        <v>169</v>
      </c>
      <c r="D49" s="167"/>
      <c r="E49" s="183" t="s">
        <v>264</v>
      </c>
      <c r="F49" s="183">
        <v>60562335823</v>
      </c>
      <c r="G49" s="183" t="s">
        <v>265</v>
      </c>
      <c r="H49" s="183" t="s">
        <v>166</v>
      </c>
      <c r="I49" s="183" t="s">
        <v>186</v>
      </c>
      <c r="J49" s="201">
        <v>45838</v>
      </c>
      <c r="K49" s="183">
        <v>12</v>
      </c>
      <c r="L49" s="108"/>
      <c r="M49" s="108">
        <v>572258</v>
      </c>
      <c r="N49" s="108">
        <v>488412</v>
      </c>
      <c r="O49" s="108">
        <v>85980</v>
      </c>
      <c r="P49" s="108">
        <v>0</v>
      </c>
      <c r="Q49" s="108">
        <v>457813</v>
      </c>
      <c r="R49" s="108">
        <v>149418</v>
      </c>
      <c r="S49" s="108">
        <v>114445</v>
      </c>
      <c r="T49" s="108">
        <v>15191</v>
      </c>
      <c r="U49" s="108">
        <v>18303</v>
      </c>
      <c r="V49" s="108">
        <v>-3112</v>
      </c>
      <c r="W49" s="109">
        <v>713712</v>
      </c>
      <c r="X49" s="109">
        <v>31218</v>
      </c>
      <c r="Y49" s="109">
        <v>10606</v>
      </c>
      <c r="Z49" s="109">
        <v>7431</v>
      </c>
      <c r="AA49" s="109">
        <v>2379</v>
      </c>
      <c r="AB49" s="109">
        <v>6492</v>
      </c>
      <c r="AC49" s="109">
        <v>0</v>
      </c>
      <c r="AD49" s="109">
        <v>19521</v>
      </c>
      <c r="AE49" s="109">
        <v>26013</v>
      </c>
      <c r="AF49" s="109">
        <v>155</v>
      </c>
      <c r="AG49" s="109">
        <v>155</v>
      </c>
      <c r="AH49" s="109">
        <v>658705</v>
      </c>
      <c r="AI49" s="110">
        <v>48470</v>
      </c>
      <c r="AJ49" s="110">
        <v>610235</v>
      </c>
      <c r="AK49" s="110">
        <v>721568</v>
      </c>
      <c r="AL49" s="109">
        <v>721568</v>
      </c>
    </row>
    <row r="50" spans="1:38" ht="12.75">
      <c r="A50" s="183" t="s">
        <v>266</v>
      </c>
      <c r="B50" s="183" t="s">
        <v>169</v>
      </c>
      <c r="D50" s="167"/>
      <c r="E50" s="183" t="s">
        <v>267</v>
      </c>
      <c r="F50" s="183">
        <v>65127917725</v>
      </c>
      <c r="G50" s="183" t="s">
        <v>178</v>
      </c>
      <c r="H50" s="183" t="s">
        <v>174</v>
      </c>
      <c r="I50" s="183" t="s">
        <v>179</v>
      </c>
      <c r="J50" s="201">
        <v>45838</v>
      </c>
      <c r="K50" s="183">
        <v>12</v>
      </c>
      <c r="L50" s="108"/>
      <c r="M50" s="108">
        <v>2467995</v>
      </c>
      <c r="N50" s="108">
        <v>1457495</v>
      </c>
      <c r="O50" s="108">
        <v>196509</v>
      </c>
      <c r="P50" s="108">
        <v>0</v>
      </c>
      <c r="Q50" s="108">
        <v>1714644</v>
      </c>
      <c r="R50" s="108">
        <v>257719</v>
      </c>
      <c r="S50" s="108">
        <v>753351</v>
      </c>
      <c r="T50" s="108">
        <v>7762</v>
      </c>
      <c r="U50" s="108">
        <v>102090</v>
      </c>
      <c r="V50" s="108">
        <v>-94328</v>
      </c>
      <c r="W50" s="109">
        <v>2157217</v>
      </c>
      <c r="X50" s="109">
        <v>0</v>
      </c>
      <c r="Y50" s="109">
        <v>0</v>
      </c>
      <c r="Z50" s="109">
        <v>0</v>
      </c>
      <c r="AA50" s="109">
        <v>63</v>
      </c>
      <c r="AB50" s="109">
        <v>14357</v>
      </c>
      <c r="AC50" s="109">
        <v>20</v>
      </c>
      <c r="AD50" s="109">
        <v>0</v>
      </c>
      <c r="AE50" s="109">
        <v>14357</v>
      </c>
      <c r="AF50" s="109">
        <v>0</v>
      </c>
      <c r="AG50" s="109">
        <v>0</v>
      </c>
      <c r="AH50" s="109">
        <v>2142923</v>
      </c>
      <c r="AI50" s="110">
        <v>-16167</v>
      </c>
      <c r="AJ50" s="110">
        <v>2159090</v>
      </c>
      <c r="AK50" s="110">
        <v>2818113</v>
      </c>
      <c r="AL50" s="109">
        <v>2818113</v>
      </c>
    </row>
    <row r="51" spans="1:38" ht="12.75">
      <c r="A51" s="183" t="s">
        <v>268</v>
      </c>
      <c r="B51" s="183" t="s">
        <v>169</v>
      </c>
      <c r="D51" s="167"/>
      <c r="E51" s="183" t="s">
        <v>269</v>
      </c>
      <c r="F51" s="183">
        <v>76641658449</v>
      </c>
      <c r="G51" s="183" t="s">
        <v>270</v>
      </c>
      <c r="H51" s="183" t="s">
        <v>166</v>
      </c>
      <c r="I51" s="183" t="s">
        <v>186</v>
      </c>
      <c r="J51" s="201">
        <v>45838</v>
      </c>
      <c r="K51" s="183">
        <v>12</v>
      </c>
      <c r="L51" s="108"/>
      <c r="M51" s="108">
        <v>152192</v>
      </c>
      <c r="N51" s="108">
        <v>119539</v>
      </c>
      <c r="O51" s="108">
        <v>23832</v>
      </c>
      <c r="P51" s="108">
        <v>0</v>
      </c>
      <c r="Q51" s="108">
        <v>152316</v>
      </c>
      <c r="R51" s="108">
        <v>33477</v>
      </c>
      <c r="S51" s="108">
        <v>-124</v>
      </c>
      <c r="T51" s="108">
        <v>0</v>
      </c>
      <c r="U51" s="108">
        <v>3732</v>
      </c>
      <c r="V51" s="108">
        <v>-3732</v>
      </c>
      <c r="W51" s="109">
        <v>232371</v>
      </c>
      <c r="X51" s="109">
        <v>1964</v>
      </c>
      <c r="Y51" s="109">
        <v>0</v>
      </c>
      <c r="Z51" s="109">
        <v>452</v>
      </c>
      <c r="AA51" s="109">
        <v>0</v>
      </c>
      <c r="AB51" s="109">
        <v>4429</v>
      </c>
      <c r="AC51" s="109">
        <v>0</v>
      </c>
      <c r="AD51" s="109">
        <v>8638</v>
      </c>
      <c r="AE51" s="109">
        <v>13067</v>
      </c>
      <c r="AF51" s="109">
        <v>0</v>
      </c>
      <c r="AG51" s="109">
        <v>0</v>
      </c>
      <c r="AH51" s="109">
        <v>217340</v>
      </c>
      <c r="AI51" s="110">
        <v>13440</v>
      </c>
      <c r="AJ51" s="110">
        <v>203900</v>
      </c>
      <c r="AK51" s="110">
        <v>200044</v>
      </c>
      <c r="AL51" s="109">
        <v>200044</v>
      </c>
    </row>
    <row r="52" spans="1:38" ht="12.75">
      <c r="A52" s="183" t="s">
        <v>271</v>
      </c>
      <c r="B52" s="183" t="s">
        <v>169</v>
      </c>
      <c r="D52" s="167"/>
      <c r="E52" s="183" t="s">
        <v>272</v>
      </c>
      <c r="F52" s="183">
        <v>62653671394</v>
      </c>
      <c r="G52" s="183" t="s">
        <v>273</v>
      </c>
      <c r="H52" s="183" t="s">
        <v>166</v>
      </c>
      <c r="I52" s="183" t="s">
        <v>186</v>
      </c>
      <c r="J52" s="201">
        <v>45838</v>
      </c>
      <c r="K52" s="183">
        <v>12</v>
      </c>
      <c r="L52" s="108"/>
      <c r="M52" s="108">
        <v>8327933</v>
      </c>
      <c r="N52" s="108">
        <v>8014320</v>
      </c>
      <c r="O52" s="108">
        <v>781603</v>
      </c>
      <c r="P52" s="108">
        <v>0</v>
      </c>
      <c r="Q52" s="108">
        <v>4033047</v>
      </c>
      <c r="R52" s="108">
        <v>1276592</v>
      </c>
      <c r="S52" s="108">
        <v>4294886</v>
      </c>
      <c r="T52" s="108">
        <v>228447</v>
      </c>
      <c r="U52" s="108">
        <v>444673</v>
      </c>
      <c r="V52" s="108">
        <v>-216226</v>
      </c>
      <c r="W52" s="109">
        <v>8082746</v>
      </c>
      <c r="X52" s="109">
        <v>308383</v>
      </c>
      <c r="Y52" s="109">
        <v>171534</v>
      </c>
      <c r="Z52" s="109">
        <v>6083</v>
      </c>
      <c r="AA52" s="109">
        <v>990</v>
      </c>
      <c r="AB52" s="109">
        <v>54287</v>
      </c>
      <c r="AC52" s="109">
        <v>2061</v>
      </c>
      <c r="AD52" s="109">
        <v>181548</v>
      </c>
      <c r="AE52" s="109">
        <v>235835</v>
      </c>
      <c r="AF52" s="109">
        <v>0</v>
      </c>
      <c r="AG52" s="109">
        <v>0</v>
      </c>
      <c r="AH52" s="109">
        <v>7539518</v>
      </c>
      <c r="AI52" s="110">
        <v>509538</v>
      </c>
      <c r="AJ52" s="110">
        <v>7029980</v>
      </c>
      <c r="AK52" s="110">
        <v>11108640</v>
      </c>
      <c r="AL52" s="109">
        <v>11108640</v>
      </c>
    </row>
    <row r="53" spans="1:38" ht="12.75">
      <c r="A53" s="183" t="s">
        <v>274</v>
      </c>
      <c r="B53" s="183" t="s">
        <v>169</v>
      </c>
      <c r="C53" s="41" t="s">
        <v>163</v>
      </c>
      <c r="D53" s="167">
        <v>7</v>
      </c>
      <c r="E53" s="183" t="s">
        <v>275</v>
      </c>
      <c r="F53" s="183">
        <v>61808189263</v>
      </c>
      <c r="G53" s="183" t="s">
        <v>276</v>
      </c>
      <c r="H53" s="183" t="s">
        <v>166</v>
      </c>
      <c r="I53" s="183" t="s">
        <v>167</v>
      </c>
      <c r="J53" s="201">
        <v>45838</v>
      </c>
      <c r="K53" s="183">
        <v>12</v>
      </c>
      <c r="L53" s="108">
        <v>15509673</v>
      </c>
      <c r="M53" s="108">
        <v>1175123</v>
      </c>
      <c r="N53" s="108">
        <v>974437</v>
      </c>
      <c r="O53" s="108">
        <v>49909</v>
      </c>
      <c r="P53" s="108">
        <v>0</v>
      </c>
      <c r="Q53" s="108">
        <v>1326001</v>
      </c>
      <c r="R53" s="108">
        <v>1235726</v>
      </c>
      <c r="S53" s="108">
        <v>-150878</v>
      </c>
      <c r="T53" s="108">
        <v>64835</v>
      </c>
      <c r="U53" s="108">
        <v>64214</v>
      </c>
      <c r="V53" s="108">
        <v>621</v>
      </c>
      <c r="W53" s="109">
        <v>1749106</v>
      </c>
      <c r="X53" s="109">
        <v>78292</v>
      </c>
      <c r="Y53" s="109">
        <v>78282</v>
      </c>
      <c r="Z53" s="109">
        <v>0</v>
      </c>
      <c r="AA53" s="109">
        <v>1</v>
      </c>
      <c r="AB53" s="109">
        <v>36857</v>
      </c>
      <c r="AC53" s="109">
        <v>0</v>
      </c>
      <c r="AD53" s="109">
        <v>0</v>
      </c>
      <c r="AE53" s="109">
        <v>36857</v>
      </c>
      <c r="AF53" s="109">
        <v>40</v>
      </c>
      <c r="AG53" s="109">
        <v>0</v>
      </c>
      <c r="AH53" s="109">
        <v>1633918</v>
      </c>
      <c r="AI53" s="110">
        <v>0</v>
      </c>
      <c r="AJ53" s="110">
        <v>1633918</v>
      </c>
      <c r="AK53" s="110">
        <v>1483661</v>
      </c>
      <c r="AL53" s="109">
        <v>1483661</v>
      </c>
    </row>
    <row r="54" spans="1:38" ht="12.75">
      <c r="A54" s="183" t="s">
        <v>277</v>
      </c>
      <c r="B54" s="183" t="s">
        <v>162</v>
      </c>
      <c r="C54" s="41" t="s">
        <v>163</v>
      </c>
      <c r="D54" s="167">
        <v>7</v>
      </c>
      <c r="E54" s="183" t="s">
        <v>275</v>
      </c>
      <c r="F54" s="183">
        <v>61808189263</v>
      </c>
      <c r="G54" s="183" t="s">
        <v>276</v>
      </c>
      <c r="H54" s="183" t="s">
        <v>166</v>
      </c>
      <c r="I54" s="183" t="s">
        <v>167</v>
      </c>
      <c r="J54" s="201">
        <v>45838</v>
      </c>
      <c r="K54" s="183">
        <v>12</v>
      </c>
      <c r="L54" s="108">
        <v>273264</v>
      </c>
      <c r="M54" s="108">
        <v>8267</v>
      </c>
      <c r="N54" s="108">
        <v>7323</v>
      </c>
      <c r="O54" s="108">
        <v>349</v>
      </c>
      <c r="P54" s="108">
        <v>0</v>
      </c>
      <c r="Q54" s="108">
        <v>28494</v>
      </c>
      <c r="R54" s="108">
        <v>27411</v>
      </c>
      <c r="S54" s="108">
        <v>-20227</v>
      </c>
      <c r="T54" s="108">
        <v>663</v>
      </c>
      <c r="U54" s="108">
        <v>773</v>
      </c>
      <c r="V54" s="108">
        <v>-110</v>
      </c>
      <c r="W54" s="109">
        <v>30830</v>
      </c>
      <c r="X54" s="109">
        <v>1378</v>
      </c>
      <c r="Y54" s="109">
        <v>1378</v>
      </c>
      <c r="Z54" s="109">
        <v>0</v>
      </c>
      <c r="AA54" s="109">
        <v>0</v>
      </c>
      <c r="AB54" s="109">
        <v>590</v>
      </c>
      <c r="AC54" s="109">
        <v>0</v>
      </c>
      <c r="AD54" s="109">
        <v>0</v>
      </c>
      <c r="AE54" s="109">
        <v>590</v>
      </c>
      <c r="AF54" s="109">
        <v>0</v>
      </c>
      <c r="AG54" s="109">
        <v>0</v>
      </c>
      <c r="AH54" s="109">
        <v>28862</v>
      </c>
      <c r="AI54" s="110">
        <v>0</v>
      </c>
      <c r="AJ54" s="110">
        <v>28862</v>
      </c>
      <c r="AK54" s="110">
        <v>8525</v>
      </c>
      <c r="AL54" s="109">
        <v>8525</v>
      </c>
    </row>
    <row r="55" spans="1:38" ht="12.75">
      <c r="A55" s="183" t="s">
        <v>278</v>
      </c>
      <c r="B55" s="183" t="s">
        <v>169</v>
      </c>
      <c r="C55" s="41" t="s">
        <v>163</v>
      </c>
      <c r="D55" s="167">
        <v>41</v>
      </c>
      <c r="E55" s="183" t="s">
        <v>279</v>
      </c>
      <c r="F55" s="183">
        <v>89384753567</v>
      </c>
      <c r="G55" s="183" t="s">
        <v>280</v>
      </c>
      <c r="H55" s="183" t="s">
        <v>166</v>
      </c>
      <c r="I55" s="183" t="s">
        <v>167</v>
      </c>
      <c r="J55" s="201">
        <v>45838</v>
      </c>
      <c r="K55" s="183">
        <v>12</v>
      </c>
      <c r="L55" s="108">
        <v>5124400</v>
      </c>
      <c r="M55" s="108">
        <v>408641</v>
      </c>
      <c r="N55" s="108">
        <v>328649</v>
      </c>
      <c r="O55" s="108">
        <v>22294</v>
      </c>
      <c r="P55" s="108">
        <v>0</v>
      </c>
      <c r="Q55" s="108">
        <v>395905</v>
      </c>
      <c r="R55" s="108">
        <v>126998</v>
      </c>
      <c r="S55" s="108">
        <v>12736</v>
      </c>
      <c r="T55" s="108">
        <v>4063</v>
      </c>
      <c r="U55" s="108">
        <v>16468</v>
      </c>
      <c r="V55" s="108">
        <v>-12405</v>
      </c>
      <c r="W55" s="109">
        <v>515891</v>
      </c>
      <c r="X55" s="109">
        <v>22509</v>
      </c>
      <c r="Y55" s="109">
        <v>0</v>
      </c>
      <c r="Z55" s="109">
        <v>0</v>
      </c>
      <c r="AA55" s="109">
        <v>854</v>
      </c>
      <c r="AB55" s="109">
        <v>9092</v>
      </c>
      <c r="AC55" s="109">
        <v>0</v>
      </c>
      <c r="AD55" s="109">
        <v>282</v>
      </c>
      <c r="AE55" s="109">
        <v>9374</v>
      </c>
      <c r="AF55" s="109">
        <v>35</v>
      </c>
      <c r="AG55" s="109">
        <v>0</v>
      </c>
      <c r="AH55" s="109">
        <v>484827</v>
      </c>
      <c r="AI55" s="110">
        <v>-344</v>
      </c>
      <c r="AJ55" s="110">
        <v>485171</v>
      </c>
      <c r="AK55" s="110">
        <v>485502</v>
      </c>
      <c r="AL55" s="109">
        <v>485502</v>
      </c>
    </row>
    <row r="56" spans="1:38" ht="12.75">
      <c r="A56" s="183" t="s">
        <v>281</v>
      </c>
      <c r="B56" s="183" t="s">
        <v>169</v>
      </c>
      <c r="C56" s="41" t="s">
        <v>163</v>
      </c>
      <c r="D56" s="167">
        <v>41</v>
      </c>
      <c r="E56" s="183" t="s">
        <v>282</v>
      </c>
      <c r="F56" s="183">
        <v>68964712340</v>
      </c>
      <c r="G56" s="183" t="s">
        <v>222</v>
      </c>
      <c r="H56" s="183" t="s">
        <v>166</v>
      </c>
      <c r="I56" s="183" t="s">
        <v>167</v>
      </c>
      <c r="J56" s="201">
        <v>45838</v>
      </c>
      <c r="K56" s="183">
        <v>12</v>
      </c>
      <c r="L56" s="108">
        <v>3321025</v>
      </c>
      <c r="M56" s="108">
        <v>231862</v>
      </c>
      <c r="N56" s="108">
        <v>238392</v>
      </c>
      <c r="O56" s="108">
        <v>20217</v>
      </c>
      <c r="P56" s="108">
        <v>0</v>
      </c>
      <c r="Q56" s="108">
        <v>384438</v>
      </c>
      <c r="R56" s="108">
        <v>305365</v>
      </c>
      <c r="S56" s="108">
        <v>-152576</v>
      </c>
      <c r="T56" s="108">
        <v>10886</v>
      </c>
      <c r="U56" s="108">
        <v>18899</v>
      </c>
      <c r="V56" s="108">
        <v>-8013</v>
      </c>
      <c r="W56" s="109">
        <v>373100</v>
      </c>
      <c r="X56" s="109">
        <v>1386</v>
      </c>
      <c r="Y56" s="109">
        <v>1133</v>
      </c>
      <c r="Z56" s="109">
        <v>0</v>
      </c>
      <c r="AA56" s="109">
        <v>0</v>
      </c>
      <c r="AB56" s="109">
        <v>9056</v>
      </c>
      <c r="AC56" s="109">
        <v>0</v>
      </c>
      <c r="AD56" s="109">
        <v>13241</v>
      </c>
      <c r="AE56" s="109">
        <v>22297</v>
      </c>
      <c r="AF56" s="109">
        <v>1478</v>
      </c>
      <c r="AG56" s="109">
        <v>1351</v>
      </c>
      <c r="AH56" s="109">
        <v>347939</v>
      </c>
      <c r="AI56" s="110">
        <v>23141</v>
      </c>
      <c r="AJ56" s="110">
        <v>324798</v>
      </c>
      <c r="AK56" s="110">
        <v>164209</v>
      </c>
      <c r="AL56" s="109">
        <v>164209</v>
      </c>
    </row>
    <row r="57" spans="1:38" ht="12.75">
      <c r="A57" s="183" t="s">
        <v>283</v>
      </c>
      <c r="B57" s="183" t="s">
        <v>169</v>
      </c>
      <c r="C57" s="41" t="s">
        <v>163</v>
      </c>
      <c r="D57" s="167">
        <v>3</v>
      </c>
      <c r="E57" s="183" t="s">
        <v>284</v>
      </c>
      <c r="F57" s="183">
        <v>16457520308</v>
      </c>
      <c r="G57" s="183" t="s">
        <v>285</v>
      </c>
      <c r="H57" s="183" t="s">
        <v>166</v>
      </c>
      <c r="I57" s="183" t="s">
        <v>186</v>
      </c>
      <c r="J57" s="201">
        <v>45838</v>
      </c>
      <c r="K57" s="183">
        <v>12</v>
      </c>
      <c r="L57" s="108">
        <v>14298959</v>
      </c>
      <c r="M57" s="108">
        <v>6394294</v>
      </c>
      <c r="N57" s="108">
        <v>475449</v>
      </c>
      <c r="O57" s="108">
        <v>147842</v>
      </c>
      <c r="P57" s="108">
        <v>0</v>
      </c>
      <c r="Q57" s="108">
        <v>805767</v>
      </c>
      <c r="R57" s="108">
        <v>487226</v>
      </c>
      <c r="S57" s="108">
        <v>5588527</v>
      </c>
      <c r="T57" s="108">
        <v>29483</v>
      </c>
      <c r="U57" s="108">
        <v>56867</v>
      </c>
      <c r="V57" s="108">
        <v>-27384</v>
      </c>
      <c r="W57" s="109">
        <v>1218768</v>
      </c>
      <c r="X57" s="109">
        <v>40762</v>
      </c>
      <c r="Y57" s="109">
        <v>9364</v>
      </c>
      <c r="Z57" s="109">
        <v>4247</v>
      </c>
      <c r="AA57" s="109">
        <v>199</v>
      </c>
      <c r="AB57" s="109">
        <v>30300</v>
      </c>
      <c r="AC57" s="109">
        <v>0</v>
      </c>
      <c r="AD57" s="109">
        <v>7571</v>
      </c>
      <c r="AE57" s="109">
        <v>37871</v>
      </c>
      <c r="AF57" s="109">
        <v>420</v>
      </c>
      <c r="AG57" s="109">
        <v>0</v>
      </c>
      <c r="AH57" s="109">
        <v>1139914</v>
      </c>
      <c r="AI57" s="110">
        <v>63364</v>
      </c>
      <c r="AJ57" s="110">
        <v>1076550</v>
      </c>
      <c r="AK57" s="110">
        <v>6637693</v>
      </c>
      <c r="AL57" s="109">
        <v>6637693</v>
      </c>
    </row>
    <row r="58" spans="1:38" ht="12.75">
      <c r="A58" s="183" t="s">
        <v>286</v>
      </c>
      <c r="B58" s="183" t="s">
        <v>169</v>
      </c>
      <c r="C58" s="41" t="s">
        <v>163</v>
      </c>
      <c r="D58" s="167">
        <v>4</v>
      </c>
      <c r="E58" s="183" t="s">
        <v>287</v>
      </c>
      <c r="F58" s="183">
        <v>85502108833</v>
      </c>
      <c r="G58" s="183" t="s">
        <v>288</v>
      </c>
      <c r="H58" s="183" t="s">
        <v>166</v>
      </c>
      <c r="I58" s="183" t="s">
        <v>175</v>
      </c>
      <c r="J58" s="201">
        <v>45838</v>
      </c>
      <c r="K58" s="183">
        <v>12</v>
      </c>
      <c r="L58" s="108">
        <v>9702215</v>
      </c>
      <c r="M58" s="108">
        <v>570217</v>
      </c>
      <c r="N58" s="108">
        <v>483589</v>
      </c>
      <c r="O58" s="108">
        <v>85719</v>
      </c>
      <c r="P58" s="108">
        <v>0</v>
      </c>
      <c r="Q58" s="108">
        <v>453770</v>
      </c>
      <c r="R58" s="108">
        <v>114415</v>
      </c>
      <c r="S58" s="108">
        <v>116447</v>
      </c>
      <c r="T58" s="108">
        <v>9254</v>
      </c>
      <c r="U58" s="108">
        <v>12764</v>
      </c>
      <c r="V58" s="108">
        <v>-3510</v>
      </c>
      <c r="W58" s="109">
        <v>914878</v>
      </c>
      <c r="X58" s="109">
        <v>34803</v>
      </c>
      <c r="Y58" s="109">
        <v>12050</v>
      </c>
      <c r="Z58" s="109">
        <v>632</v>
      </c>
      <c r="AA58" s="109">
        <v>3105</v>
      </c>
      <c r="AB58" s="109">
        <v>19595</v>
      </c>
      <c r="AC58" s="109">
        <v>0</v>
      </c>
      <c r="AD58" s="109">
        <v>0</v>
      </c>
      <c r="AE58" s="109">
        <v>19595</v>
      </c>
      <c r="AF58" s="109">
        <v>4191</v>
      </c>
      <c r="AG58" s="109">
        <v>751</v>
      </c>
      <c r="AH58" s="109">
        <v>859394</v>
      </c>
      <c r="AI58" s="110">
        <v>48581</v>
      </c>
      <c r="AJ58" s="110">
        <v>810813</v>
      </c>
      <c r="AK58" s="110">
        <v>923750</v>
      </c>
      <c r="AL58" s="109">
        <v>923750</v>
      </c>
    </row>
    <row r="59" spans="1:38" ht="12.75">
      <c r="A59" s="183" t="s">
        <v>289</v>
      </c>
      <c r="B59" s="183" t="s">
        <v>169</v>
      </c>
      <c r="C59" s="41" t="s">
        <v>163</v>
      </c>
      <c r="D59" s="167">
        <v>3</v>
      </c>
      <c r="E59" s="183" t="s">
        <v>290</v>
      </c>
      <c r="F59" s="183">
        <v>57526653420</v>
      </c>
      <c r="G59" s="183" t="s">
        <v>291</v>
      </c>
      <c r="H59" s="183" t="s">
        <v>166</v>
      </c>
      <c r="I59" s="183" t="s">
        <v>167</v>
      </c>
      <c r="J59" s="201">
        <v>45838</v>
      </c>
      <c r="K59" s="183">
        <v>12</v>
      </c>
      <c r="L59" s="108">
        <v>549313</v>
      </c>
      <c r="M59" s="108">
        <v>41670</v>
      </c>
      <c r="N59" s="108">
        <v>44625</v>
      </c>
      <c r="O59" s="108">
        <v>10049</v>
      </c>
      <c r="P59" s="108">
        <v>0</v>
      </c>
      <c r="Q59" s="108">
        <v>41898</v>
      </c>
      <c r="R59" s="108">
        <v>17890</v>
      </c>
      <c r="S59" s="108">
        <v>-228</v>
      </c>
      <c r="T59" s="108">
        <v>889</v>
      </c>
      <c r="U59" s="108">
        <v>1703</v>
      </c>
      <c r="V59" s="108">
        <v>-814</v>
      </c>
      <c r="W59" s="109">
        <v>35756</v>
      </c>
      <c r="X59" s="109">
        <v>0</v>
      </c>
      <c r="Y59" s="109">
        <v>0</v>
      </c>
      <c r="Z59" s="109">
        <v>0</v>
      </c>
      <c r="AA59" s="109">
        <v>74</v>
      </c>
      <c r="AB59" s="109">
        <v>963</v>
      </c>
      <c r="AC59" s="109">
        <v>0</v>
      </c>
      <c r="AD59" s="109">
        <v>6</v>
      </c>
      <c r="AE59" s="109">
        <v>969</v>
      </c>
      <c r="AF59" s="109">
        <v>0</v>
      </c>
      <c r="AG59" s="109">
        <v>0</v>
      </c>
      <c r="AH59" s="109">
        <v>34861</v>
      </c>
      <c r="AI59" s="110">
        <v>4587</v>
      </c>
      <c r="AJ59" s="110">
        <v>30274</v>
      </c>
      <c r="AK59" s="110">
        <v>29232</v>
      </c>
      <c r="AL59" s="109">
        <v>29232</v>
      </c>
    </row>
    <row r="60" spans="1:38" ht="12.75">
      <c r="A60" s="183" t="s">
        <v>292</v>
      </c>
      <c r="B60" s="183" t="s">
        <v>169</v>
      </c>
      <c r="D60" s="167"/>
      <c r="E60" s="183" t="s">
        <v>293</v>
      </c>
      <c r="F60" s="183">
        <v>91385943850</v>
      </c>
      <c r="G60" s="183" t="s">
        <v>294</v>
      </c>
      <c r="H60" s="183" t="s">
        <v>166</v>
      </c>
      <c r="I60" s="183" t="s">
        <v>186</v>
      </c>
      <c r="J60" s="201">
        <v>45838</v>
      </c>
      <c r="K60" s="183">
        <v>12</v>
      </c>
      <c r="L60" s="108"/>
      <c r="M60" s="108">
        <v>5613759</v>
      </c>
      <c r="N60" s="108">
        <v>1938385</v>
      </c>
      <c r="O60" s="108">
        <v>1052091</v>
      </c>
      <c r="P60" s="108">
        <v>0</v>
      </c>
      <c r="Q60" s="108">
        <v>3597262</v>
      </c>
      <c r="R60" s="108">
        <v>640362</v>
      </c>
      <c r="S60" s="108">
        <v>2016497</v>
      </c>
      <c r="T60" s="108">
        <v>11256</v>
      </c>
      <c r="U60" s="108">
        <v>37041</v>
      </c>
      <c r="V60" s="108">
        <v>-25785</v>
      </c>
      <c r="W60" s="109">
        <v>4137006</v>
      </c>
      <c r="X60" s="109">
        <v>141161</v>
      </c>
      <c r="Y60" s="109">
        <v>111757</v>
      </c>
      <c r="Z60" s="109">
        <v>5699</v>
      </c>
      <c r="AA60" s="109">
        <v>1738</v>
      </c>
      <c r="AB60" s="109">
        <v>53034</v>
      </c>
      <c r="AC60" s="109">
        <v>0</v>
      </c>
      <c r="AD60" s="109">
        <v>13905</v>
      </c>
      <c r="AE60" s="109">
        <v>66939</v>
      </c>
      <c r="AF60" s="109">
        <v>0</v>
      </c>
      <c r="AG60" s="109">
        <v>0</v>
      </c>
      <c r="AH60" s="109">
        <v>3930644</v>
      </c>
      <c r="AI60" s="110">
        <v>223631</v>
      </c>
      <c r="AJ60" s="110">
        <v>3707013</v>
      </c>
      <c r="AK60" s="110">
        <v>5697725</v>
      </c>
      <c r="AL60" s="109">
        <v>5723301</v>
      </c>
    </row>
    <row r="61" spans="1:38" ht="12.75">
      <c r="A61" s="243" t="s">
        <v>295</v>
      </c>
      <c r="B61" s="243" t="s">
        <v>169</v>
      </c>
      <c r="C61" s="244" t="s">
        <v>163</v>
      </c>
      <c r="D61" s="245">
        <v>36</v>
      </c>
      <c r="E61" s="243" t="s">
        <v>296</v>
      </c>
      <c r="F61" s="243">
        <v>27923449966</v>
      </c>
      <c r="G61" s="243" t="s">
        <v>297</v>
      </c>
      <c r="H61" s="243" t="s">
        <v>166</v>
      </c>
      <c r="I61" s="243" t="s">
        <v>167</v>
      </c>
      <c r="J61" s="246">
        <v>45838</v>
      </c>
      <c r="K61" s="243">
        <v>12</v>
      </c>
      <c r="L61" s="247">
        <v>1447985</v>
      </c>
      <c r="M61" s="247">
        <v>833456</v>
      </c>
      <c r="N61" s="247">
        <v>105749</v>
      </c>
      <c r="O61" s="247">
        <v>60221</v>
      </c>
      <c r="P61" s="247">
        <v>0</v>
      </c>
      <c r="Q61" s="247">
        <v>169695</v>
      </c>
      <c r="R61" s="247">
        <v>5736</v>
      </c>
      <c r="S61" s="247">
        <v>663761</v>
      </c>
      <c r="T61" s="247">
        <v>0</v>
      </c>
      <c r="U61" s="247">
        <v>1362</v>
      </c>
      <c r="V61" s="247">
        <v>-1362</v>
      </c>
      <c r="W61" s="248">
        <v>130852</v>
      </c>
      <c r="X61" s="248">
        <v>1997</v>
      </c>
      <c r="Y61" s="248">
        <v>1947</v>
      </c>
      <c r="Z61" s="248">
        <v>0</v>
      </c>
      <c r="AA61" s="248">
        <v>0</v>
      </c>
      <c r="AB61" s="248">
        <v>2855</v>
      </c>
      <c r="AC61" s="248">
        <v>0</v>
      </c>
      <c r="AD61" s="248">
        <v>12</v>
      </c>
      <c r="AE61" s="248">
        <v>2867</v>
      </c>
      <c r="AF61" s="248">
        <v>0</v>
      </c>
      <c r="AG61" s="248">
        <v>0</v>
      </c>
      <c r="AH61" s="248">
        <v>125988</v>
      </c>
      <c r="AI61" s="249">
        <v>9588</v>
      </c>
      <c r="AJ61" s="249">
        <v>116400</v>
      </c>
      <c r="AK61" s="249">
        <v>778799</v>
      </c>
      <c r="AL61" s="248">
        <v>778799</v>
      </c>
    </row>
    <row r="62" spans="1:38" ht="12.75">
      <c r="A62" s="183"/>
      <c r="B62" s="183"/>
      <c r="D62" s="167"/>
      <c r="E62" s="183"/>
      <c r="F62" s="183"/>
      <c r="G62" s="183"/>
      <c r="H62" s="183"/>
      <c r="I62" s="183"/>
      <c r="J62" s="201"/>
      <c r="K62" s="183"/>
      <c r="L62" s="108"/>
      <c r="M62" s="108"/>
      <c r="N62" s="108"/>
      <c r="O62" s="108"/>
      <c r="P62" s="108"/>
      <c r="Q62" s="108"/>
      <c r="R62" s="108"/>
      <c r="S62" s="108"/>
      <c r="T62" s="108"/>
      <c r="U62" s="108"/>
      <c r="V62" s="108"/>
      <c r="W62" s="109"/>
      <c r="X62" s="109"/>
      <c r="Y62" s="109"/>
      <c r="Z62" s="109"/>
      <c r="AA62" s="109"/>
      <c r="AB62" s="109"/>
      <c r="AC62" s="109"/>
      <c r="AD62" s="109"/>
      <c r="AE62" s="109"/>
      <c r="AF62" s="109"/>
      <c r="AG62" s="109"/>
      <c r="AH62" s="109"/>
      <c r="AI62" s="110"/>
      <c r="AJ62" s="110"/>
      <c r="AK62" s="110"/>
      <c r="AL62" s="109"/>
    </row>
    <row r="63" spans="1:38" ht="12.75">
      <c r="A63" s="198" t="s">
        <v>298</v>
      </c>
      <c r="B63" s="240"/>
      <c r="C63" s="98"/>
      <c r="D63" s="99"/>
      <c r="E63" s="240"/>
      <c r="F63" s="105"/>
      <c r="G63" s="240"/>
      <c r="H63" s="240"/>
      <c r="I63" s="240"/>
      <c r="J63" s="241"/>
      <c r="K63" s="240"/>
      <c r="L63" s="103"/>
      <c r="M63" s="103"/>
      <c r="N63" s="103"/>
      <c r="O63" s="103"/>
      <c r="P63" s="103"/>
      <c r="Q63" s="242"/>
      <c r="R63" s="242"/>
      <c r="S63" s="242"/>
      <c r="T63" s="242"/>
      <c r="U63" s="242"/>
      <c r="V63" s="242"/>
      <c r="W63" s="242"/>
      <c r="X63" s="242"/>
      <c r="Y63" s="242"/>
      <c r="Z63" s="242"/>
      <c r="AA63" s="242"/>
      <c r="AB63" s="242"/>
      <c r="AC63" s="242"/>
      <c r="AD63" s="242"/>
      <c r="AE63" s="242"/>
      <c r="AF63" s="242"/>
      <c r="AG63" s="242"/>
      <c r="AH63" s="242"/>
      <c r="AI63" s="242"/>
      <c r="AJ63" s="242"/>
      <c r="AK63" s="242"/>
      <c r="AL63" s="242"/>
    </row>
    <row r="64" spans="1:38" ht="12.75">
      <c r="A64" s="198"/>
      <c r="B64" s="53"/>
      <c r="C64" s="98"/>
      <c r="D64" s="99"/>
      <c r="E64" s="53"/>
      <c r="F64" s="105"/>
      <c r="G64" s="53"/>
      <c r="H64" s="53"/>
      <c r="I64" s="53"/>
      <c r="J64" s="203"/>
      <c r="K64" s="53"/>
      <c r="L64" s="103"/>
      <c r="M64" s="103"/>
      <c r="N64" s="103"/>
      <c r="O64" s="103"/>
      <c r="P64" s="103"/>
      <c r="Q64" s="101"/>
      <c r="R64" s="101"/>
      <c r="S64" s="101"/>
      <c r="T64" s="101"/>
      <c r="U64" s="101"/>
      <c r="V64" s="101"/>
      <c r="W64" s="101"/>
      <c r="X64" s="101"/>
      <c r="Y64" s="101"/>
      <c r="Z64" s="101"/>
      <c r="AA64" s="101"/>
      <c r="AB64" s="101"/>
      <c r="AC64" s="101"/>
      <c r="AD64" s="101"/>
      <c r="AE64" s="101"/>
      <c r="AF64" s="101"/>
      <c r="AG64" s="101"/>
      <c r="AH64" s="101"/>
      <c r="AI64" s="101"/>
      <c r="AJ64" s="101"/>
      <c r="AK64" s="101"/>
      <c r="AL64" s="101"/>
    </row>
    <row r="65" spans="1:38" ht="12.75">
      <c r="A65" s="53"/>
      <c r="B65" s="53"/>
      <c r="C65" s="98"/>
      <c r="D65" s="99"/>
      <c r="E65" s="53"/>
      <c r="F65" s="105"/>
      <c r="G65" s="53"/>
      <c r="H65" s="53"/>
      <c r="I65" s="53"/>
      <c r="J65" s="203"/>
      <c r="K65" s="53"/>
      <c r="L65" s="103"/>
      <c r="M65" s="103"/>
      <c r="N65" s="103"/>
      <c r="O65" s="103"/>
      <c r="P65" s="103"/>
      <c r="Q65" s="101"/>
      <c r="R65" s="101"/>
      <c r="S65" s="101"/>
      <c r="T65" s="101"/>
      <c r="U65" s="101"/>
      <c r="V65" s="101"/>
      <c r="W65" s="101"/>
      <c r="X65" s="101"/>
      <c r="Y65" s="101"/>
      <c r="Z65" s="101"/>
      <c r="AA65" s="101"/>
      <c r="AB65" s="101"/>
      <c r="AC65" s="101"/>
      <c r="AD65" s="101"/>
      <c r="AE65" s="101"/>
      <c r="AF65" s="101"/>
      <c r="AG65" s="101"/>
      <c r="AH65" s="101"/>
      <c r="AI65" s="101"/>
      <c r="AJ65" s="101"/>
      <c r="AK65" s="101"/>
      <c r="AL65" s="101"/>
    </row>
    <row r="66" spans="1:38" ht="12.75">
      <c r="A66" s="53"/>
      <c r="B66" s="53"/>
      <c r="C66" s="98"/>
      <c r="D66" s="99"/>
      <c r="E66" s="53"/>
      <c r="F66" s="105"/>
      <c r="G66" s="53"/>
      <c r="H66" s="53"/>
      <c r="I66" s="53"/>
      <c r="J66" s="203"/>
      <c r="K66" s="53"/>
      <c r="L66" s="103"/>
      <c r="M66" s="103"/>
      <c r="N66" s="103"/>
      <c r="O66" s="103"/>
      <c r="P66" s="103"/>
      <c r="Q66" s="101"/>
      <c r="R66" s="101"/>
      <c r="S66" s="101"/>
      <c r="T66" s="101"/>
      <c r="U66" s="101"/>
      <c r="V66" s="101"/>
      <c r="W66" s="101"/>
      <c r="X66" s="101"/>
      <c r="Y66" s="101"/>
      <c r="Z66" s="101"/>
      <c r="AA66" s="101"/>
      <c r="AB66" s="101"/>
      <c r="AC66" s="101"/>
      <c r="AD66" s="101"/>
      <c r="AE66" s="101"/>
      <c r="AF66" s="101"/>
      <c r="AG66" s="101"/>
      <c r="AH66" s="101"/>
      <c r="AI66" s="101"/>
      <c r="AJ66" s="101"/>
      <c r="AK66" s="101"/>
      <c r="AL66" s="101"/>
    </row>
    <row r="67" spans="1:38" ht="12.75">
      <c r="A67" s="53"/>
      <c r="B67" s="53"/>
      <c r="C67" s="53"/>
      <c r="D67" s="104"/>
      <c r="E67" s="53"/>
      <c r="F67" s="100"/>
      <c r="G67" s="53"/>
      <c r="H67" s="53"/>
      <c r="I67" s="53"/>
      <c r="J67" s="203"/>
      <c r="K67" s="53"/>
      <c r="L67" s="103"/>
      <c r="M67" s="103"/>
      <c r="N67" s="103"/>
      <c r="O67" s="103"/>
      <c r="P67" s="103"/>
      <c r="Q67" s="101"/>
      <c r="R67" s="101"/>
      <c r="S67" s="101"/>
      <c r="T67" s="101"/>
      <c r="U67" s="101"/>
      <c r="V67" s="101"/>
      <c r="W67" s="101"/>
      <c r="X67" s="101"/>
      <c r="Y67" s="101"/>
      <c r="Z67" s="101"/>
      <c r="AA67" s="101"/>
      <c r="AB67" s="101"/>
      <c r="AC67" s="101"/>
      <c r="AD67" s="101"/>
      <c r="AE67" s="101"/>
      <c r="AF67" s="101"/>
      <c r="AG67" s="101"/>
      <c r="AH67" s="101"/>
      <c r="AI67" s="101"/>
      <c r="AJ67" s="101"/>
      <c r="AK67" s="101"/>
      <c r="AL67" s="101"/>
    </row>
    <row r="68" spans="1:38" ht="12.75">
      <c r="A68" s="53"/>
      <c r="B68" s="53"/>
      <c r="C68" s="53"/>
      <c r="D68" s="104"/>
      <c r="E68" s="53"/>
      <c r="F68" s="100"/>
      <c r="G68" s="53"/>
      <c r="H68" s="53"/>
      <c r="I68" s="53"/>
      <c r="J68" s="203"/>
      <c r="K68" s="53"/>
      <c r="L68" s="103"/>
      <c r="M68" s="103"/>
      <c r="N68" s="103"/>
      <c r="O68" s="103"/>
      <c r="P68" s="103"/>
      <c r="Q68" s="101"/>
      <c r="R68" s="101"/>
      <c r="S68" s="101"/>
      <c r="T68" s="101"/>
      <c r="U68" s="101"/>
      <c r="V68" s="101"/>
      <c r="W68" s="101"/>
      <c r="X68" s="101"/>
      <c r="Y68" s="101"/>
      <c r="Z68" s="101"/>
      <c r="AA68" s="101"/>
      <c r="AB68" s="101"/>
      <c r="AC68" s="101"/>
      <c r="AD68" s="101"/>
      <c r="AE68" s="101"/>
      <c r="AF68" s="101"/>
      <c r="AG68" s="101"/>
      <c r="AH68" s="101"/>
      <c r="AI68" s="101"/>
      <c r="AJ68" s="101"/>
      <c r="AK68" s="101"/>
      <c r="AL68" s="101"/>
    </row>
    <row r="69" spans="1:38" ht="12.75">
      <c r="A69" s="53"/>
      <c r="B69" s="53"/>
      <c r="C69" s="98"/>
      <c r="D69" s="99"/>
      <c r="E69" s="53"/>
      <c r="F69" s="105"/>
      <c r="G69" s="53"/>
      <c r="H69" s="53"/>
      <c r="I69" s="53"/>
      <c r="J69" s="203"/>
      <c r="K69" s="53"/>
      <c r="L69" s="103"/>
      <c r="M69" s="103"/>
      <c r="N69" s="103"/>
      <c r="O69" s="103"/>
      <c r="P69" s="103"/>
      <c r="Q69" s="101"/>
      <c r="R69" s="101"/>
      <c r="S69" s="101"/>
      <c r="T69" s="101"/>
      <c r="U69" s="101"/>
      <c r="V69" s="101"/>
      <c r="W69" s="101"/>
      <c r="X69" s="101"/>
      <c r="Y69" s="101"/>
      <c r="Z69" s="101"/>
      <c r="AA69" s="101"/>
      <c r="AB69" s="101"/>
      <c r="AC69" s="101"/>
      <c r="AD69" s="101"/>
      <c r="AE69" s="101"/>
      <c r="AF69" s="101"/>
      <c r="AG69" s="101"/>
      <c r="AH69" s="101"/>
      <c r="AI69" s="101"/>
      <c r="AJ69" s="101"/>
      <c r="AK69" s="101"/>
      <c r="AL69" s="101"/>
    </row>
    <row r="70" spans="1:38" ht="12.75">
      <c r="A70" s="53"/>
      <c r="B70" s="53"/>
      <c r="C70" s="53"/>
      <c r="D70" s="104"/>
      <c r="E70" s="53"/>
      <c r="F70" s="100"/>
      <c r="G70" s="53"/>
      <c r="H70" s="53"/>
      <c r="I70" s="53"/>
      <c r="J70" s="203"/>
      <c r="K70" s="53"/>
      <c r="L70" s="103"/>
      <c r="M70" s="103"/>
      <c r="N70" s="103"/>
      <c r="O70" s="103"/>
      <c r="P70" s="103"/>
      <c r="Q70" s="101"/>
      <c r="R70" s="101"/>
      <c r="S70" s="101"/>
      <c r="T70" s="101"/>
      <c r="U70" s="101"/>
      <c r="V70" s="101"/>
      <c r="W70" s="101"/>
      <c r="X70" s="101"/>
      <c r="Y70" s="101"/>
      <c r="Z70" s="101"/>
      <c r="AA70" s="101"/>
      <c r="AB70" s="101"/>
      <c r="AC70" s="101"/>
      <c r="AD70" s="101"/>
      <c r="AE70" s="101"/>
      <c r="AF70" s="101"/>
      <c r="AG70" s="101"/>
      <c r="AH70" s="101"/>
      <c r="AI70" s="101"/>
      <c r="AJ70" s="101"/>
      <c r="AK70" s="101"/>
      <c r="AL70" s="101"/>
    </row>
    <row r="71" spans="1:38" ht="12.75">
      <c r="A71" s="53"/>
      <c r="B71" s="53"/>
      <c r="C71" s="98"/>
      <c r="D71" s="99"/>
      <c r="E71" s="53"/>
      <c r="F71" s="105"/>
      <c r="G71" s="53"/>
      <c r="H71" s="53"/>
      <c r="I71" s="53"/>
      <c r="J71" s="203"/>
      <c r="K71" s="53"/>
      <c r="L71" s="103"/>
      <c r="M71" s="103"/>
      <c r="N71" s="103"/>
      <c r="O71" s="103"/>
      <c r="P71" s="103"/>
      <c r="Q71" s="101"/>
      <c r="R71" s="101"/>
      <c r="S71" s="101"/>
      <c r="T71" s="101"/>
      <c r="U71" s="101"/>
      <c r="V71" s="101"/>
      <c r="W71" s="101"/>
      <c r="X71" s="101"/>
      <c r="Y71" s="101"/>
      <c r="Z71" s="101"/>
      <c r="AA71" s="101"/>
      <c r="AB71" s="101"/>
      <c r="AC71" s="101"/>
      <c r="AD71" s="101"/>
      <c r="AE71" s="101"/>
      <c r="AF71" s="101"/>
      <c r="AG71" s="101"/>
      <c r="AH71" s="101"/>
      <c r="AI71" s="101"/>
      <c r="AJ71" s="101"/>
      <c r="AK71" s="101"/>
      <c r="AL71" s="101"/>
    </row>
    <row r="72" spans="1:38" ht="12.75">
      <c r="A72" s="53"/>
      <c r="B72" s="53"/>
      <c r="C72" s="98"/>
      <c r="D72" s="99"/>
      <c r="E72" s="53"/>
      <c r="F72" s="105"/>
      <c r="G72" s="53"/>
      <c r="H72" s="53"/>
      <c r="I72" s="53"/>
      <c r="J72" s="203"/>
      <c r="K72" s="53"/>
      <c r="L72" s="103"/>
      <c r="M72" s="103"/>
      <c r="N72" s="103"/>
      <c r="O72" s="103"/>
      <c r="P72" s="103"/>
      <c r="Q72" s="101"/>
      <c r="R72" s="101"/>
      <c r="S72" s="101"/>
      <c r="T72" s="101"/>
      <c r="U72" s="101"/>
      <c r="V72" s="101"/>
      <c r="W72" s="101"/>
      <c r="X72" s="101"/>
      <c r="Y72" s="101"/>
      <c r="Z72" s="101"/>
      <c r="AA72" s="101"/>
      <c r="AB72" s="101"/>
      <c r="AC72" s="101"/>
      <c r="AD72" s="101"/>
      <c r="AE72" s="101"/>
      <c r="AF72" s="101"/>
      <c r="AG72" s="101"/>
      <c r="AH72" s="101"/>
      <c r="AI72" s="101"/>
      <c r="AJ72" s="101"/>
      <c r="AK72" s="101"/>
      <c r="AL72" s="101"/>
    </row>
    <row r="73" spans="1:38" ht="12.75">
      <c r="A73" s="53"/>
      <c r="B73" s="53"/>
      <c r="C73" s="98"/>
      <c r="D73" s="99"/>
      <c r="E73" s="53"/>
      <c r="F73" s="105"/>
      <c r="G73" s="53"/>
      <c r="I73" s="53"/>
      <c r="J73" s="203"/>
      <c r="K73" s="53"/>
      <c r="L73" s="103"/>
      <c r="M73" s="103"/>
      <c r="N73" s="103"/>
      <c r="O73" s="103"/>
      <c r="P73" s="103"/>
      <c r="Q73" s="101"/>
      <c r="R73" s="101"/>
      <c r="S73" s="101"/>
      <c r="T73" s="101"/>
      <c r="U73" s="101"/>
      <c r="V73" s="101"/>
      <c r="W73" s="101"/>
      <c r="X73" s="101"/>
      <c r="Y73" s="101"/>
      <c r="Z73" s="101"/>
      <c r="AA73" s="101"/>
      <c r="AB73" s="101"/>
      <c r="AC73" s="101"/>
      <c r="AD73" s="101"/>
      <c r="AE73" s="101"/>
      <c r="AF73" s="101"/>
      <c r="AG73" s="101"/>
      <c r="AH73" s="101"/>
      <c r="AI73" s="101"/>
      <c r="AJ73" s="101"/>
      <c r="AK73" s="101"/>
      <c r="AL73" s="101"/>
    </row>
    <row r="74" spans="1:38" ht="12.75">
      <c r="A74" s="53"/>
      <c r="B74" s="53"/>
      <c r="C74" s="98"/>
      <c r="D74" s="99"/>
      <c r="E74" s="53"/>
      <c r="F74" s="105"/>
      <c r="G74" s="53"/>
      <c r="H74" s="53"/>
      <c r="I74" s="53"/>
      <c r="J74" s="203"/>
      <c r="K74" s="53"/>
      <c r="L74" s="103"/>
      <c r="M74" s="103"/>
      <c r="N74" s="103"/>
      <c r="O74" s="103"/>
      <c r="P74" s="103"/>
      <c r="Q74" s="101"/>
      <c r="R74" s="101"/>
      <c r="S74" s="101"/>
      <c r="T74" s="101"/>
      <c r="U74" s="101"/>
      <c r="V74" s="101"/>
      <c r="W74" s="101"/>
      <c r="X74" s="101"/>
      <c r="Y74" s="101"/>
      <c r="Z74" s="101"/>
      <c r="AA74" s="101"/>
      <c r="AB74" s="101"/>
      <c r="AC74" s="101"/>
      <c r="AD74" s="101"/>
      <c r="AE74" s="101"/>
      <c r="AF74" s="101"/>
      <c r="AG74" s="101"/>
      <c r="AH74" s="101"/>
      <c r="AI74" s="101"/>
      <c r="AJ74" s="101"/>
      <c r="AK74" s="101"/>
      <c r="AL74" s="101"/>
    </row>
    <row r="75" spans="1:38" ht="12.75">
      <c r="A75" s="53"/>
      <c r="B75" s="53"/>
      <c r="C75" s="98"/>
      <c r="D75" s="99"/>
      <c r="E75" s="53"/>
      <c r="F75" s="105"/>
      <c r="G75" s="53"/>
      <c r="H75" s="53"/>
      <c r="I75" s="53"/>
      <c r="J75" s="203"/>
      <c r="K75" s="53"/>
      <c r="L75" s="103"/>
      <c r="M75" s="103"/>
      <c r="N75" s="103"/>
      <c r="O75" s="103"/>
      <c r="P75" s="103"/>
      <c r="Q75" s="101"/>
      <c r="R75" s="101"/>
      <c r="S75" s="101"/>
      <c r="T75" s="101"/>
      <c r="U75" s="101"/>
      <c r="V75" s="101"/>
      <c r="W75" s="101"/>
      <c r="X75" s="101"/>
      <c r="Y75" s="101"/>
      <c r="Z75" s="101"/>
      <c r="AA75" s="101"/>
      <c r="AB75" s="101"/>
      <c r="AC75" s="101"/>
      <c r="AD75" s="101"/>
      <c r="AE75" s="101"/>
      <c r="AF75" s="101"/>
      <c r="AG75" s="101"/>
      <c r="AH75" s="101"/>
      <c r="AI75" s="101"/>
      <c r="AJ75" s="101"/>
      <c r="AK75" s="101"/>
      <c r="AL75" s="101"/>
    </row>
    <row r="76" spans="1:38" ht="12.75">
      <c r="A76" s="53"/>
      <c r="B76" s="53"/>
      <c r="C76" s="98"/>
      <c r="D76" s="99"/>
      <c r="E76" s="53"/>
      <c r="F76" s="105"/>
      <c r="G76" s="53"/>
      <c r="H76" s="53"/>
      <c r="I76" s="53"/>
      <c r="J76" s="203"/>
      <c r="K76" s="53"/>
      <c r="L76" s="103"/>
      <c r="M76" s="103"/>
      <c r="N76" s="103"/>
      <c r="O76" s="103"/>
      <c r="P76" s="103"/>
      <c r="Q76" s="101"/>
      <c r="R76" s="101"/>
      <c r="S76" s="101"/>
      <c r="T76" s="101"/>
      <c r="U76" s="101"/>
      <c r="V76" s="101"/>
      <c r="W76" s="101"/>
      <c r="X76" s="101"/>
      <c r="Y76" s="101"/>
      <c r="Z76" s="101"/>
      <c r="AA76" s="101"/>
      <c r="AB76" s="101"/>
      <c r="AC76" s="101"/>
      <c r="AD76" s="101"/>
      <c r="AE76" s="101"/>
      <c r="AF76" s="101"/>
      <c r="AG76" s="101"/>
      <c r="AH76" s="101"/>
      <c r="AI76" s="101"/>
      <c r="AJ76" s="101"/>
      <c r="AK76" s="101"/>
      <c r="AL76" s="101"/>
    </row>
    <row r="77" spans="1:38" ht="12.75">
      <c r="A77" s="53"/>
      <c r="B77" s="53"/>
      <c r="C77" s="53"/>
      <c r="D77" s="104"/>
      <c r="E77" s="53"/>
      <c r="F77" s="100"/>
      <c r="G77" s="53"/>
      <c r="H77" s="53"/>
      <c r="I77" s="53"/>
      <c r="J77" s="203"/>
      <c r="K77" s="53"/>
      <c r="L77" s="103"/>
      <c r="M77" s="103"/>
      <c r="N77" s="103"/>
      <c r="O77" s="103"/>
      <c r="P77" s="103"/>
      <c r="Q77" s="101"/>
      <c r="R77" s="101"/>
      <c r="S77" s="101"/>
      <c r="T77" s="101"/>
      <c r="U77" s="101"/>
      <c r="V77" s="101"/>
      <c r="W77" s="101"/>
      <c r="X77" s="101"/>
      <c r="Y77" s="101"/>
      <c r="Z77" s="101"/>
      <c r="AA77" s="101"/>
      <c r="AB77" s="101"/>
      <c r="AC77" s="101"/>
      <c r="AD77" s="101"/>
      <c r="AE77" s="101"/>
      <c r="AF77" s="101"/>
      <c r="AG77" s="101"/>
      <c r="AH77" s="101"/>
      <c r="AI77" s="101"/>
      <c r="AJ77" s="101"/>
      <c r="AK77" s="101"/>
      <c r="AL77" s="101"/>
    </row>
    <row r="78" spans="1:38" ht="12.75">
      <c r="A78" s="53"/>
      <c r="B78" s="53"/>
      <c r="C78" s="53"/>
      <c r="D78" s="104"/>
      <c r="E78" s="53"/>
      <c r="F78" s="100"/>
      <c r="G78" s="53"/>
      <c r="H78" s="53"/>
      <c r="I78" s="53"/>
      <c r="J78" s="203"/>
      <c r="K78" s="53"/>
      <c r="L78" s="103"/>
      <c r="M78" s="103"/>
      <c r="N78" s="103"/>
      <c r="O78" s="103"/>
      <c r="P78" s="103"/>
      <c r="Q78" s="101"/>
      <c r="R78" s="101"/>
      <c r="S78" s="101"/>
      <c r="T78" s="101"/>
      <c r="U78" s="101"/>
      <c r="V78" s="101"/>
      <c r="W78" s="101"/>
      <c r="X78" s="101"/>
      <c r="Y78" s="101"/>
      <c r="Z78" s="101"/>
      <c r="AA78" s="101"/>
      <c r="AB78" s="101"/>
      <c r="AC78" s="101"/>
      <c r="AD78" s="101"/>
      <c r="AE78" s="101"/>
      <c r="AF78" s="101"/>
      <c r="AG78" s="101"/>
      <c r="AH78" s="101"/>
      <c r="AI78" s="101"/>
      <c r="AJ78" s="101"/>
      <c r="AK78" s="101"/>
      <c r="AL78" s="101"/>
    </row>
    <row r="79" spans="1:38" ht="12.75">
      <c r="A79" s="53"/>
      <c r="B79" s="53"/>
      <c r="C79" s="98"/>
      <c r="D79" s="99"/>
      <c r="E79" s="53"/>
      <c r="F79" s="105"/>
      <c r="G79" s="53"/>
      <c r="H79" s="53"/>
      <c r="I79" s="53"/>
      <c r="J79" s="203"/>
      <c r="K79" s="53"/>
      <c r="L79" s="103"/>
      <c r="M79" s="103"/>
      <c r="N79" s="103"/>
      <c r="O79" s="103"/>
      <c r="P79" s="103"/>
      <c r="Q79" s="101"/>
      <c r="R79" s="101"/>
      <c r="S79" s="101"/>
      <c r="T79" s="101"/>
      <c r="U79" s="101"/>
      <c r="V79" s="101"/>
      <c r="W79" s="101"/>
      <c r="X79" s="101"/>
      <c r="Y79" s="101"/>
      <c r="Z79" s="101"/>
      <c r="AA79" s="101"/>
      <c r="AB79" s="101"/>
      <c r="AC79" s="101"/>
      <c r="AD79" s="101"/>
      <c r="AE79" s="101"/>
      <c r="AF79" s="101"/>
      <c r="AG79" s="101"/>
      <c r="AH79" s="101"/>
      <c r="AI79" s="101"/>
      <c r="AJ79" s="101"/>
      <c r="AK79" s="101"/>
      <c r="AL79" s="101"/>
    </row>
    <row r="80" spans="1:38" ht="12.75">
      <c r="A80" s="53"/>
      <c r="B80" s="53"/>
      <c r="C80" s="98"/>
      <c r="D80" s="99"/>
      <c r="E80" s="53"/>
      <c r="F80" s="105"/>
      <c r="G80" s="53"/>
      <c r="H80" s="53"/>
      <c r="I80" s="53"/>
      <c r="J80" s="203"/>
      <c r="K80" s="53"/>
      <c r="L80" s="103"/>
      <c r="M80" s="103"/>
      <c r="N80" s="103"/>
      <c r="O80" s="103"/>
      <c r="P80" s="103"/>
      <c r="Q80" s="101"/>
      <c r="R80" s="101"/>
      <c r="S80" s="101"/>
      <c r="T80" s="101"/>
      <c r="U80" s="101"/>
      <c r="V80" s="101"/>
      <c r="W80" s="101"/>
      <c r="X80" s="101"/>
      <c r="Y80" s="101"/>
      <c r="Z80" s="101"/>
      <c r="AA80" s="101"/>
      <c r="AB80" s="101"/>
      <c r="AC80" s="101"/>
      <c r="AD80" s="101"/>
      <c r="AE80" s="101"/>
      <c r="AF80" s="101"/>
      <c r="AG80" s="101"/>
      <c r="AH80" s="101"/>
      <c r="AI80" s="101"/>
      <c r="AJ80" s="101"/>
      <c r="AK80" s="101"/>
      <c r="AL80" s="101"/>
    </row>
    <row r="81" spans="1:38" ht="12.75">
      <c r="A81" s="53"/>
      <c r="B81" s="53"/>
      <c r="C81" s="53"/>
      <c r="D81" s="104"/>
      <c r="E81" s="53"/>
      <c r="F81" s="100"/>
      <c r="G81" s="53"/>
      <c r="H81" s="53"/>
      <c r="I81" s="53"/>
      <c r="J81" s="203"/>
      <c r="K81" s="53"/>
      <c r="L81" s="103"/>
      <c r="M81" s="103"/>
      <c r="N81" s="103"/>
      <c r="O81" s="103"/>
      <c r="P81" s="103"/>
      <c r="Q81" s="101"/>
      <c r="R81" s="101"/>
      <c r="S81" s="101"/>
      <c r="T81" s="101"/>
      <c r="U81" s="101"/>
      <c r="V81" s="101"/>
      <c r="W81" s="101"/>
      <c r="X81" s="101"/>
      <c r="Y81" s="101"/>
      <c r="Z81" s="101"/>
      <c r="AA81" s="101"/>
      <c r="AB81" s="101"/>
      <c r="AC81" s="101"/>
      <c r="AD81" s="101"/>
      <c r="AE81" s="101"/>
      <c r="AF81" s="101"/>
      <c r="AG81" s="101"/>
      <c r="AH81" s="101"/>
      <c r="AI81" s="101"/>
      <c r="AJ81" s="101"/>
      <c r="AK81" s="101"/>
      <c r="AL81" s="101"/>
    </row>
    <row r="82" spans="1:38" ht="12.75">
      <c r="A82" s="53"/>
      <c r="B82" s="53"/>
      <c r="C82" s="98"/>
      <c r="D82" s="99"/>
      <c r="E82" s="53"/>
      <c r="F82" s="105"/>
      <c r="G82" s="53"/>
      <c r="H82" s="53"/>
      <c r="I82" s="53"/>
      <c r="J82" s="203"/>
      <c r="K82" s="53"/>
      <c r="L82" s="103"/>
      <c r="M82" s="103"/>
      <c r="N82" s="103"/>
      <c r="O82" s="103"/>
      <c r="P82" s="103"/>
      <c r="Q82" s="101"/>
      <c r="R82" s="101"/>
      <c r="S82" s="101"/>
      <c r="T82" s="101"/>
      <c r="U82" s="101"/>
      <c r="V82" s="101"/>
      <c r="W82" s="101"/>
      <c r="X82" s="101"/>
      <c r="Y82" s="101"/>
      <c r="Z82" s="101"/>
      <c r="AA82" s="101"/>
      <c r="AB82" s="101"/>
      <c r="AC82" s="101"/>
      <c r="AD82" s="101"/>
      <c r="AE82" s="101"/>
      <c r="AF82" s="101"/>
      <c r="AG82" s="101"/>
      <c r="AH82" s="101"/>
      <c r="AI82" s="101"/>
      <c r="AJ82" s="101"/>
      <c r="AK82" s="101"/>
      <c r="AL82" s="101"/>
    </row>
    <row r="83" spans="1:38" ht="12.75">
      <c r="A83" s="53"/>
      <c r="B83" s="53"/>
      <c r="C83" s="98"/>
      <c r="D83" s="99"/>
      <c r="E83" s="53"/>
      <c r="F83" s="105"/>
      <c r="G83" s="53"/>
      <c r="H83" s="53"/>
      <c r="I83" s="53"/>
      <c r="J83" s="203"/>
      <c r="K83" s="53"/>
      <c r="L83" s="103"/>
      <c r="M83" s="103"/>
      <c r="N83" s="103"/>
      <c r="O83" s="103"/>
      <c r="P83" s="103"/>
      <c r="Q83" s="101"/>
      <c r="R83" s="101"/>
      <c r="S83" s="101"/>
      <c r="T83" s="101"/>
      <c r="U83" s="101"/>
      <c r="V83" s="101"/>
      <c r="W83" s="101"/>
      <c r="X83" s="101"/>
      <c r="Y83" s="101"/>
      <c r="Z83" s="101"/>
      <c r="AA83" s="101"/>
      <c r="AB83" s="101"/>
      <c r="AC83" s="101"/>
      <c r="AD83" s="101"/>
      <c r="AE83" s="101"/>
      <c r="AF83" s="101"/>
      <c r="AG83" s="101"/>
      <c r="AH83" s="101"/>
      <c r="AI83" s="101"/>
      <c r="AJ83" s="101"/>
      <c r="AK83" s="101"/>
      <c r="AL83" s="101"/>
    </row>
    <row r="84" spans="1:38" ht="12.75">
      <c r="A84" s="53"/>
      <c r="B84" s="53"/>
      <c r="C84" s="53"/>
      <c r="D84" s="104"/>
      <c r="E84" s="53"/>
      <c r="F84" s="100"/>
      <c r="G84" s="53"/>
      <c r="H84" s="53"/>
      <c r="I84" s="53"/>
      <c r="J84" s="203"/>
      <c r="K84" s="53"/>
      <c r="L84" s="103"/>
      <c r="M84" s="103"/>
      <c r="N84" s="103"/>
      <c r="O84" s="103"/>
      <c r="P84" s="103"/>
      <c r="Q84" s="101"/>
      <c r="R84" s="101"/>
      <c r="S84" s="101"/>
      <c r="T84" s="101"/>
      <c r="U84" s="101"/>
      <c r="V84" s="101"/>
      <c r="W84" s="101"/>
      <c r="X84" s="101"/>
      <c r="Y84" s="101"/>
      <c r="Z84" s="101"/>
      <c r="AA84" s="101"/>
      <c r="AB84" s="101"/>
      <c r="AC84" s="101"/>
      <c r="AD84" s="101"/>
      <c r="AE84" s="101"/>
      <c r="AF84" s="101"/>
      <c r="AG84" s="101"/>
      <c r="AH84" s="101"/>
      <c r="AI84" s="101"/>
      <c r="AJ84" s="101"/>
      <c r="AK84" s="101"/>
      <c r="AL84" s="101"/>
    </row>
    <row r="85" spans="1:38" ht="12.75">
      <c r="A85" s="53"/>
      <c r="B85" s="53"/>
      <c r="C85" s="98"/>
      <c r="D85" s="99"/>
      <c r="E85" s="53"/>
      <c r="F85" s="105"/>
      <c r="G85" s="53"/>
      <c r="H85" s="53"/>
      <c r="I85" s="53"/>
      <c r="J85" s="203"/>
      <c r="K85" s="53"/>
      <c r="L85" s="103"/>
      <c r="M85" s="103"/>
      <c r="N85" s="103"/>
      <c r="O85" s="103"/>
      <c r="P85" s="103"/>
      <c r="Q85" s="101"/>
      <c r="R85" s="101"/>
      <c r="S85" s="101"/>
      <c r="T85" s="101"/>
      <c r="U85" s="101"/>
      <c r="V85" s="101"/>
      <c r="W85" s="101"/>
      <c r="X85" s="101"/>
      <c r="Y85" s="101"/>
      <c r="Z85" s="101"/>
      <c r="AA85" s="101"/>
      <c r="AB85" s="101"/>
      <c r="AC85" s="101"/>
      <c r="AD85" s="101"/>
      <c r="AE85" s="101"/>
      <c r="AF85" s="101"/>
      <c r="AG85" s="101"/>
      <c r="AH85" s="101"/>
      <c r="AI85" s="101"/>
      <c r="AJ85" s="101"/>
      <c r="AK85" s="101"/>
      <c r="AL85" s="101"/>
    </row>
    <row r="86" spans="1:38" ht="12.75">
      <c r="A86" s="53"/>
      <c r="B86" s="53"/>
      <c r="C86" s="98"/>
      <c r="D86" s="99"/>
      <c r="E86" s="53"/>
      <c r="F86" s="105"/>
      <c r="G86" s="53"/>
      <c r="H86" s="53"/>
      <c r="I86" s="53"/>
      <c r="J86" s="203"/>
      <c r="K86" s="53"/>
      <c r="L86" s="103"/>
      <c r="M86" s="103"/>
      <c r="N86" s="103"/>
      <c r="O86" s="103"/>
      <c r="P86" s="103"/>
      <c r="Q86" s="101"/>
      <c r="R86" s="101"/>
      <c r="S86" s="101"/>
      <c r="T86" s="101"/>
      <c r="U86" s="101"/>
      <c r="V86" s="101"/>
      <c r="W86" s="101"/>
      <c r="X86" s="101"/>
      <c r="Y86" s="101"/>
      <c r="Z86" s="101"/>
      <c r="AA86" s="101"/>
      <c r="AB86" s="101"/>
      <c r="AC86" s="101"/>
      <c r="AD86" s="101"/>
      <c r="AE86" s="101"/>
      <c r="AF86" s="101"/>
      <c r="AG86" s="101"/>
      <c r="AH86" s="101"/>
      <c r="AI86" s="101"/>
      <c r="AJ86" s="101"/>
      <c r="AK86" s="101"/>
      <c r="AL86" s="101"/>
    </row>
    <row r="87" spans="1:38" ht="12.75">
      <c r="A87" s="53"/>
      <c r="B87" s="53"/>
      <c r="C87" s="98"/>
      <c r="D87" s="99"/>
      <c r="E87" s="53"/>
      <c r="F87" s="105"/>
      <c r="G87" s="53"/>
      <c r="H87" s="53"/>
      <c r="I87" s="53"/>
      <c r="J87" s="203"/>
      <c r="K87" s="53"/>
      <c r="L87" s="103"/>
      <c r="M87" s="103"/>
      <c r="N87" s="103"/>
      <c r="O87" s="103"/>
      <c r="P87" s="103"/>
      <c r="Q87" s="101"/>
      <c r="R87" s="101"/>
      <c r="S87" s="101"/>
      <c r="T87" s="101"/>
      <c r="U87" s="101"/>
      <c r="V87" s="101"/>
      <c r="W87" s="101"/>
      <c r="X87" s="101"/>
      <c r="Y87" s="101"/>
      <c r="Z87" s="101"/>
      <c r="AA87" s="101"/>
      <c r="AB87" s="101"/>
      <c r="AC87" s="101"/>
      <c r="AD87" s="101"/>
      <c r="AE87" s="101"/>
      <c r="AF87" s="101"/>
      <c r="AG87" s="101"/>
      <c r="AH87" s="101"/>
      <c r="AI87" s="101"/>
      <c r="AJ87" s="101"/>
      <c r="AK87" s="101"/>
      <c r="AL87" s="101"/>
    </row>
    <row r="88" spans="1:38" ht="12.75">
      <c r="A88" s="53"/>
      <c r="B88" s="53"/>
      <c r="C88" s="98"/>
      <c r="D88" s="99"/>
      <c r="E88" s="53"/>
      <c r="F88" s="105"/>
      <c r="G88" s="53"/>
      <c r="H88" s="53"/>
      <c r="I88" s="53"/>
      <c r="J88" s="203"/>
      <c r="K88" s="53"/>
      <c r="L88" s="103"/>
      <c r="M88" s="103"/>
      <c r="N88" s="103"/>
      <c r="O88" s="103"/>
      <c r="P88" s="103"/>
      <c r="Q88" s="101"/>
      <c r="R88" s="101"/>
      <c r="S88" s="101"/>
      <c r="T88" s="101"/>
      <c r="U88" s="101"/>
      <c r="V88" s="101"/>
      <c r="W88" s="101"/>
      <c r="X88" s="101"/>
      <c r="Y88" s="101"/>
      <c r="Z88" s="101"/>
      <c r="AA88" s="101"/>
      <c r="AB88" s="101"/>
      <c r="AC88" s="101"/>
      <c r="AD88" s="101"/>
      <c r="AE88" s="101"/>
      <c r="AF88" s="101"/>
      <c r="AG88" s="101"/>
      <c r="AH88" s="101"/>
      <c r="AI88" s="101"/>
      <c r="AJ88" s="101"/>
      <c r="AK88" s="101"/>
      <c r="AL88" s="101"/>
    </row>
    <row r="89" spans="1:38" ht="12.75">
      <c r="A89" s="53"/>
      <c r="B89" s="53"/>
      <c r="C89" s="53"/>
      <c r="D89" s="104"/>
      <c r="E89" s="53"/>
      <c r="F89" s="100"/>
      <c r="G89" s="53"/>
      <c r="H89" s="53"/>
      <c r="I89" s="53"/>
      <c r="J89" s="203"/>
      <c r="K89" s="53"/>
      <c r="L89" s="103"/>
      <c r="M89" s="103"/>
      <c r="N89" s="103"/>
      <c r="O89" s="103"/>
      <c r="P89" s="103"/>
      <c r="Q89" s="101"/>
      <c r="R89" s="101"/>
      <c r="S89" s="101"/>
      <c r="T89" s="101"/>
      <c r="U89" s="101"/>
      <c r="V89" s="101"/>
      <c r="W89" s="101"/>
      <c r="X89" s="101"/>
      <c r="Y89" s="101"/>
      <c r="Z89" s="101"/>
      <c r="AA89" s="101"/>
      <c r="AB89" s="101"/>
      <c r="AC89" s="101"/>
      <c r="AD89" s="101"/>
      <c r="AE89" s="101"/>
      <c r="AF89" s="101"/>
      <c r="AG89" s="101"/>
      <c r="AH89" s="101"/>
      <c r="AI89" s="101"/>
      <c r="AJ89" s="101"/>
      <c r="AK89" s="101"/>
      <c r="AL89" s="101"/>
    </row>
    <row r="90" spans="1:38" ht="12.75">
      <c r="A90" s="53"/>
      <c r="B90" s="53"/>
      <c r="C90" s="53"/>
      <c r="D90" s="104"/>
      <c r="E90" s="53"/>
      <c r="F90" s="100"/>
      <c r="G90" s="53"/>
      <c r="H90" s="53"/>
      <c r="I90" s="53"/>
      <c r="J90" s="203"/>
      <c r="K90" s="53"/>
      <c r="L90" s="103"/>
      <c r="M90" s="103"/>
      <c r="N90" s="103"/>
      <c r="O90" s="103"/>
      <c r="P90" s="103"/>
      <c r="Q90" s="101"/>
      <c r="R90" s="101"/>
      <c r="S90" s="101"/>
      <c r="T90" s="101"/>
      <c r="U90" s="101"/>
      <c r="V90" s="101"/>
      <c r="W90" s="101"/>
      <c r="X90" s="101"/>
      <c r="Y90" s="101"/>
      <c r="Z90" s="101"/>
      <c r="AA90" s="101"/>
      <c r="AB90" s="101"/>
      <c r="AC90" s="101"/>
      <c r="AD90" s="101"/>
      <c r="AE90" s="101"/>
      <c r="AF90" s="101"/>
      <c r="AG90" s="101"/>
      <c r="AH90" s="101"/>
      <c r="AI90" s="101"/>
      <c r="AJ90" s="101"/>
      <c r="AK90" s="101"/>
      <c r="AL90" s="101"/>
    </row>
    <row r="91" spans="1:38" ht="12.75">
      <c r="A91" s="53"/>
      <c r="B91" s="53"/>
      <c r="C91" s="98"/>
      <c r="D91" s="99"/>
      <c r="E91" s="53"/>
      <c r="F91" s="105"/>
      <c r="G91" s="53"/>
      <c r="H91" s="53"/>
      <c r="I91" s="53"/>
      <c r="J91" s="203"/>
      <c r="K91" s="53"/>
      <c r="L91" s="103"/>
      <c r="M91" s="103"/>
      <c r="N91" s="103"/>
      <c r="O91" s="103"/>
      <c r="P91" s="103"/>
      <c r="Q91" s="101"/>
      <c r="R91" s="101"/>
      <c r="S91" s="101"/>
      <c r="T91" s="101"/>
      <c r="U91" s="101"/>
      <c r="V91" s="101"/>
      <c r="W91" s="101"/>
      <c r="X91" s="101"/>
      <c r="Y91" s="101"/>
      <c r="Z91" s="101"/>
      <c r="AA91" s="101"/>
      <c r="AB91" s="101"/>
      <c r="AC91" s="101"/>
      <c r="AD91" s="101"/>
      <c r="AE91" s="101"/>
      <c r="AF91" s="101"/>
      <c r="AG91" s="101"/>
      <c r="AH91" s="101"/>
      <c r="AI91" s="101"/>
      <c r="AJ91" s="101"/>
      <c r="AK91" s="101"/>
      <c r="AL91" s="101"/>
    </row>
    <row r="92" spans="1:38" ht="12.75">
      <c r="A92" s="53"/>
      <c r="B92" s="53"/>
      <c r="C92" s="98"/>
      <c r="D92" s="99"/>
      <c r="E92" s="53"/>
      <c r="F92" s="105"/>
      <c r="G92" s="53"/>
      <c r="H92" s="53"/>
      <c r="I92" s="53"/>
      <c r="J92" s="203"/>
      <c r="K92" s="53"/>
      <c r="L92" s="103"/>
      <c r="M92" s="103"/>
      <c r="N92" s="103"/>
      <c r="O92" s="103"/>
      <c r="P92" s="103"/>
      <c r="Q92" s="101"/>
      <c r="R92" s="101"/>
      <c r="S92" s="101"/>
      <c r="T92" s="101"/>
      <c r="U92" s="101"/>
      <c r="V92" s="101"/>
      <c r="W92" s="101"/>
      <c r="X92" s="101"/>
      <c r="Y92" s="101"/>
      <c r="Z92" s="101"/>
      <c r="AA92" s="101"/>
      <c r="AB92" s="101"/>
      <c r="AC92" s="101"/>
      <c r="AD92" s="101"/>
      <c r="AE92" s="101"/>
      <c r="AF92" s="101"/>
      <c r="AG92" s="101"/>
      <c r="AH92" s="101"/>
      <c r="AI92" s="101"/>
      <c r="AJ92" s="101"/>
      <c r="AK92" s="101"/>
      <c r="AL92" s="101"/>
    </row>
    <row r="93" spans="1:38" ht="12.75">
      <c r="A93" s="53"/>
      <c r="B93" s="53"/>
      <c r="C93" s="98"/>
      <c r="D93" s="99"/>
      <c r="E93" s="53"/>
      <c r="F93" s="105"/>
      <c r="G93" s="53"/>
      <c r="H93" s="53"/>
      <c r="I93" s="53"/>
      <c r="J93" s="203"/>
      <c r="K93" s="53"/>
      <c r="L93" s="103"/>
      <c r="M93" s="103"/>
      <c r="N93" s="103"/>
      <c r="O93" s="103"/>
      <c r="P93" s="103"/>
      <c r="Q93" s="101"/>
      <c r="R93" s="101"/>
      <c r="S93" s="101"/>
      <c r="T93" s="101"/>
      <c r="U93" s="101"/>
      <c r="V93" s="101"/>
      <c r="W93" s="101"/>
      <c r="X93" s="101"/>
      <c r="Y93" s="101"/>
      <c r="Z93" s="101"/>
      <c r="AA93" s="101"/>
      <c r="AB93" s="101"/>
      <c r="AC93" s="101"/>
      <c r="AD93" s="101"/>
      <c r="AE93" s="101"/>
      <c r="AF93" s="101"/>
      <c r="AG93" s="101"/>
      <c r="AH93" s="101"/>
      <c r="AI93" s="101"/>
      <c r="AJ93" s="101"/>
      <c r="AK93" s="101"/>
      <c r="AL93" s="101"/>
    </row>
    <row r="94" spans="1:38" ht="12.75">
      <c r="A94" s="53"/>
      <c r="B94" s="53"/>
      <c r="C94" s="53"/>
      <c r="D94" s="104"/>
      <c r="E94" s="53"/>
      <c r="F94" s="100"/>
      <c r="G94" s="53"/>
      <c r="H94" s="53"/>
      <c r="I94" s="53"/>
      <c r="J94" s="203"/>
      <c r="K94" s="53"/>
      <c r="L94" s="103"/>
      <c r="M94" s="103"/>
      <c r="N94" s="103"/>
      <c r="O94" s="103"/>
      <c r="P94" s="103"/>
      <c r="Q94" s="101"/>
      <c r="R94" s="101"/>
      <c r="S94" s="101"/>
      <c r="T94" s="101"/>
      <c r="U94" s="101"/>
      <c r="V94" s="101"/>
      <c r="W94" s="101"/>
      <c r="X94" s="101"/>
      <c r="Y94" s="101"/>
      <c r="Z94" s="101"/>
      <c r="AA94" s="101"/>
      <c r="AB94" s="101"/>
      <c r="AC94" s="101"/>
      <c r="AD94" s="101"/>
      <c r="AE94" s="101"/>
      <c r="AF94" s="101"/>
      <c r="AG94" s="101"/>
      <c r="AH94" s="101"/>
      <c r="AI94" s="101"/>
      <c r="AJ94" s="101"/>
      <c r="AK94" s="101"/>
      <c r="AL94" s="101"/>
    </row>
    <row r="95" spans="1:38" ht="12.75">
      <c r="A95" s="53"/>
      <c r="B95" s="53"/>
      <c r="C95" s="98"/>
      <c r="D95" s="99"/>
      <c r="E95" s="53"/>
      <c r="F95" s="105"/>
      <c r="G95" s="53"/>
      <c r="H95" s="53"/>
      <c r="I95" s="53"/>
      <c r="J95" s="203"/>
      <c r="K95" s="53"/>
      <c r="L95" s="103"/>
      <c r="M95" s="103"/>
      <c r="N95" s="103"/>
      <c r="O95" s="103"/>
      <c r="P95" s="103"/>
      <c r="Q95" s="101"/>
      <c r="R95" s="101"/>
      <c r="S95" s="101"/>
      <c r="T95" s="101"/>
      <c r="U95" s="101"/>
      <c r="V95" s="101"/>
      <c r="W95" s="101"/>
      <c r="X95" s="101"/>
      <c r="Y95" s="101"/>
      <c r="Z95" s="101"/>
      <c r="AA95" s="101"/>
      <c r="AB95" s="101"/>
      <c r="AC95" s="101"/>
      <c r="AD95" s="101"/>
      <c r="AE95" s="101"/>
      <c r="AF95" s="101"/>
      <c r="AG95" s="101"/>
      <c r="AH95" s="101"/>
      <c r="AI95" s="101"/>
      <c r="AJ95" s="101"/>
      <c r="AK95" s="101"/>
      <c r="AL95" s="101"/>
    </row>
    <row r="96" spans="1:38" ht="12.75">
      <c r="A96" s="53"/>
      <c r="B96" s="53"/>
      <c r="C96" s="53"/>
      <c r="D96" s="104"/>
      <c r="E96" s="53"/>
      <c r="F96" s="100"/>
      <c r="G96" s="53"/>
      <c r="H96" s="53"/>
      <c r="I96" s="53"/>
      <c r="J96" s="203"/>
      <c r="K96" s="53"/>
      <c r="L96" s="103"/>
      <c r="M96" s="103"/>
      <c r="N96" s="103"/>
      <c r="O96" s="103"/>
      <c r="P96" s="103"/>
      <c r="Q96" s="101"/>
      <c r="R96" s="101"/>
      <c r="S96" s="101"/>
      <c r="T96" s="101"/>
      <c r="U96" s="101"/>
      <c r="V96" s="101"/>
      <c r="W96" s="101"/>
      <c r="X96" s="101"/>
      <c r="Y96" s="101"/>
      <c r="Z96" s="101"/>
      <c r="AA96" s="101"/>
      <c r="AB96" s="101"/>
      <c r="AC96" s="101"/>
      <c r="AD96" s="101"/>
      <c r="AE96" s="101"/>
      <c r="AF96" s="101"/>
      <c r="AG96" s="101"/>
      <c r="AH96" s="101"/>
      <c r="AI96" s="101"/>
      <c r="AJ96" s="101"/>
      <c r="AK96" s="101"/>
      <c r="AL96" s="101"/>
    </row>
    <row r="97" spans="1:38" ht="12.75">
      <c r="A97" s="53"/>
      <c r="B97" s="53"/>
      <c r="C97" s="53"/>
      <c r="D97" s="104"/>
      <c r="E97" s="53"/>
      <c r="F97" s="100"/>
      <c r="G97" s="53"/>
      <c r="H97" s="53"/>
      <c r="I97" s="53"/>
      <c r="J97" s="203"/>
      <c r="K97" s="53"/>
      <c r="L97" s="103"/>
      <c r="M97" s="103"/>
      <c r="N97" s="103"/>
      <c r="O97" s="103"/>
      <c r="P97" s="103"/>
      <c r="Q97" s="101"/>
      <c r="R97" s="101"/>
      <c r="S97" s="101"/>
      <c r="T97" s="101"/>
      <c r="U97" s="101"/>
      <c r="V97" s="101"/>
      <c r="W97" s="101"/>
      <c r="X97" s="101"/>
      <c r="Y97" s="101"/>
      <c r="Z97" s="101"/>
      <c r="AA97" s="101"/>
      <c r="AB97" s="101"/>
      <c r="AC97" s="101"/>
      <c r="AD97" s="101"/>
      <c r="AE97" s="101"/>
      <c r="AF97" s="101"/>
      <c r="AG97" s="101"/>
      <c r="AH97" s="101"/>
      <c r="AI97" s="101"/>
      <c r="AJ97" s="101"/>
      <c r="AK97" s="101"/>
      <c r="AL97" s="101"/>
    </row>
    <row r="98" spans="1:38" ht="12.75">
      <c r="A98" s="53"/>
      <c r="B98" s="53"/>
      <c r="C98" s="53"/>
      <c r="D98" s="104"/>
      <c r="E98" s="53"/>
      <c r="F98" s="100"/>
      <c r="G98" s="53"/>
      <c r="H98" s="53"/>
      <c r="I98" s="53"/>
      <c r="J98" s="203"/>
      <c r="K98" s="53"/>
      <c r="L98" s="103"/>
      <c r="M98" s="103"/>
      <c r="N98" s="103"/>
      <c r="O98" s="103"/>
      <c r="P98" s="103"/>
      <c r="Q98" s="101"/>
      <c r="R98" s="101"/>
      <c r="S98" s="101"/>
      <c r="T98" s="101"/>
      <c r="U98" s="101"/>
      <c r="V98" s="101"/>
      <c r="W98" s="101"/>
      <c r="X98" s="101"/>
      <c r="Y98" s="101"/>
      <c r="Z98" s="101"/>
      <c r="AA98" s="101"/>
      <c r="AB98" s="101"/>
      <c r="AC98" s="101"/>
      <c r="AD98" s="101"/>
      <c r="AE98" s="101"/>
      <c r="AF98" s="101"/>
      <c r="AG98" s="101"/>
      <c r="AH98" s="101"/>
      <c r="AI98" s="101"/>
      <c r="AJ98" s="101"/>
      <c r="AK98" s="101"/>
      <c r="AL98" s="101"/>
    </row>
    <row r="99" spans="1:38" ht="12.75">
      <c r="A99" s="53"/>
      <c r="B99" s="53"/>
      <c r="C99" s="98"/>
      <c r="D99" s="99"/>
      <c r="E99" s="53"/>
      <c r="F99" s="105"/>
      <c r="G99" s="53"/>
      <c r="H99" s="53"/>
      <c r="I99" s="53"/>
      <c r="J99" s="203"/>
      <c r="K99" s="53"/>
      <c r="L99" s="103"/>
      <c r="M99" s="103"/>
      <c r="N99" s="103"/>
      <c r="O99" s="103"/>
      <c r="P99" s="103"/>
      <c r="Q99" s="101"/>
      <c r="R99" s="101"/>
      <c r="S99" s="101"/>
      <c r="T99" s="101"/>
      <c r="U99" s="101"/>
      <c r="V99" s="101"/>
      <c r="W99" s="101"/>
      <c r="X99" s="101"/>
      <c r="Y99" s="101"/>
      <c r="Z99" s="101"/>
      <c r="AA99" s="101"/>
      <c r="AB99" s="101"/>
      <c r="AC99" s="101"/>
      <c r="AD99" s="101"/>
      <c r="AE99" s="101"/>
      <c r="AF99" s="101"/>
      <c r="AG99" s="101"/>
      <c r="AH99" s="101"/>
      <c r="AI99" s="101"/>
      <c r="AJ99" s="101"/>
      <c r="AK99" s="101"/>
      <c r="AL99" s="101"/>
    </row>
    <row r="100" spans="1:38" ht="12.75">
      <c r="A100" s="53"/>
      <c r="B100" s="53"/>
      <c r="C100" s="53"/>
      <c r="D100" s="104"/>
      <c r="E100" s="53"/>
      <c r="F100" s="100"/>
      <c r="G100" s="53"/>
      <c r="H100" s="53"/>
      <c r="I100" s="53"/>
      <c r="J100" s="203"/>
      <c r="K100" s="53"/>
      <c r="L100" s="103"/>
      <c r="M100" s="103"/>
      <c r="N100" s="103"/>
      <c r="O100" s="103"/>
      <c r="P100" s="103"/>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row>
    <row r="101" spans="1:38" ht="12.75">
      <c r="A101" s="53"/>
      <c r="B101" s="53"/>
      <c r="C101" s="53"/>
      <c r="D101" s="104"/>
      <c r="E101" s="53"/>
      <c r="F101" s="100"/>
      <c r="G101" s="53"/>
      <c r="H101" s="53"/>
      <c r="I101" s="53"/>
      <c r="J101" s="203"/>
      <c r="K101" s="53"/>
      <c r="L101" s="103"/>
      <c r="M101" s="103"/>
      <c r="N101" s="103"/>
      <c r="O101" s="103"/>
      <c r="P101" s="103"/>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row>
    <row r="102" spans="1:38" ht="12.75">
      <c r="A102" s="53"/>
      <c r="B102" s="53"/>
      <c r="C102" s="98"/>
      <c r="D102" s="99"/>
      <c r="E102" s="53"/>
      <c r="F102" s="105"/>
      <c r="G102" s="53"/>
      <c r="H102" s="53"/>
      <c r="I102" s="53"/>
      <c r="J102" s="203"/>
      <c r="K102" s="53"/>
      <c r="L102" s="103"/>
      <c r="M102" s="103"/>
      <c r="N102" s="103"/>
      <c r="O102" s="103"/>
      <c r="P102" s="103"/>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row>
    <row r="103" spans="1:38" ht="12.75">
      <c r="A103" s="53"/>
      <c r="B103" s="53"/>
      <c r="C103" s="98"/>
      <c r="D103" s="99"/>
      <c r="E103" s="53"/>
      <c r="F103" s="105"/>
      <c r="G103" s="53"/>
      <c r="H103" s="53"/>
      <c r="I103" s="53"/>
      <c r="J103" s="203"/>
      <c r="K103" s="53"/>
      <c r="L103" s="103"/>
      <c r="M103" s="103"/>
      <c r="N103" s="103"/>
      <c r="O103" s="103"/>
      <c r="P103" s="103"/>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row>
    <row r="104" spans="1:38" ht="12.75">
      <c r="A104" s="53"/>
      <c r="B104" s="53"/>
      <c r="C104" s="98"/>
      <c r="D104" s="99"/>
      <c r="E104" s="53"/>
      <c r="F104" s="105"/>
      <c r="G104" s="53"/>
      <c r="H104" s="53"/>
      <c r="I104" s="53"/>
      <c r="J104" s="203"/>
      <c r="K104" s="53"/>
      <c r="L104" s="103"/>
      <c r="M104" s="103"/>
      <c r="N104" s="103"/>
      <c r="O104" s="103"/>
      <c r="P104" s="103"/>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row>
    <row r="105" spans="1:38" ht="12.75">
      <c r="A105" s="53"/>
      <c r="B105" s="53"/>
      <c r="C105" s="98"/>
      <c r="D105" s="99"/>
      <c r="E105" s="53"/>
      <c r="F105" s="105"/>
      <c r="G105" s="53"/>
      <c r="H105" s="53"/>
      <c r="I105" s="53"/>
      <c r="J105" s="203"/>
      <c r="K105" s="53"/>
      <c r="L105" s="103"/>
      <c r="M105" s="103"/>
      <c r="N105" s="103"/>
      <c r="O105" s="103"/>
      <c r="P105" s="103"/>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row>
    <row r="106" spans="1:38" ht="12.75">
      <c r="A106" s="53"/>
      <c r="B106" s="53"/>
      <c r="C106" s="98"/>
      <c r="D106" s="99"/>
      <c r="E106" s="53"/>
      <c r="F106" s="105"/>
      <c r="G106" s="53"/>
      <c r="H106" s="53"/>
      <c r="I106" s="53"/>
      <c r="J106" s="203"/>
      <c r="K106" s="53"/>
      <c r="L106" s="103"/>
      <c r="M106" s="103"/>
      <c r="N106" s="103"/>
      <c r="O106" s="103"/>
      <c r="P106" s="103"/>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row>
    <row r="107" spans="1:38" ht="12.75">
      <c r="A107" s="53"/>
      <c r="B107" s="53"/>
      <c r="C107" s="98"/>
      <c r="D107" s="99"/>
      <c r="E107" s="53"/>
      <c r="F107" s="105"/>
      <c r="G107" s="53"/>
      <c r="H107" s="53"/>
      <c r="I107" s="53"/>
      <c r="J107" s="203"/>
      <c r="K107" s="53"/>
      <c r="L107" s="103"/>
      <c r="M107" s="103"/>
      <c r="N107" s="103"/>
      <c r="O107" s="103"/>
      <c r="P107" s="103"/>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row>
    <row r="108" spans="1:38" ht="12.75">
      <c r="A108" s="53"/>
      <c r="B108" s="53"/>
      <c r="C108" s="98"/>
      <c r="D108" s="99"/>
      <c r="E108" s="53"/>
      <c r="F108" s="105"/>
      <c r="G108" s="53"/>
      <c r="H108" s="53"/>
      <c r="I108" s="53"/>
      <c r="J108" s="203"/>
      <c r="K108" s="53"/>
      <c r="L108" s="103"/>
      <c r="M108" s="103"/>
      <c r="N108" s="103"/>
      <c r="O108" s="103"/>
      <c r="P108" s="103"/>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row>
    <row r="109" spans="1:38" ht="12.75">
      <c r="A109" s="53"/>
      <c r="B109" s="53"/>
      <c r="C109" s="98"/>
      <c r="D109" s="99"/>
      <c r="E109" s="53"/>
      <c r="F109" s="105"/>
      <c r="G109" s="53"/>
      <c r="H109" s="53"/>
      <c r="I109" s="53"/>
      <c r="J109" s="203"/>
      <c r="K109" s="53"/>
      <c r="L109" s="103"/>
      <c r="M109" s="103"/>
      <c r="N109" s="103"/>
      <c r="O109" s="103"/>
      <c r="P109" s="103"/>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row>
    <row r="110" spans="1:38" ht="12.75">
      <c r="A110" s="53"/>
      <c r="B110" s="53"/>
      <c r="C110" s="98"/>
      <c r="D110" s="99"/>
      <c r="E110" s="53"/>
      <c r="F110" s="105"/>
      <c r="G110" s="53"/>
      <c r="H110" s="53"/>
      <c r="I110" s="53"/>
      <c r="J110" s="203"/>
      <c r="K110" s="53"/>
      <c r="L110" s="103"/>
      <c r="M110" s="103"/>
      <c r="N110" s="103"/>
      <c r="O110" s="103"/>
      <c r="P110" s="103"/>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row>
    <row r="111" spans="1:38" ht="12.75">
      <c r="A111" s="53"/>
      <c r="B111" s="53"/>
      <c r="C111" s="98"/>
      <c r="D111" s="99"/>
      <c r="E111" s="53"/>
      <c r="F111" s="105"/>
      <c r="G111" s="53"/>
      <c r="H111" s="53"/>
      <c r="I111" s="53"/>
      <c r="J111" s="203"/>
      <c r="K111" s="53"/>
      <c r="L111" s="103"/>
      <c r="M111" s="103"/>
      <c r="N111" s="103"/>
      <c r="O111" s="103"/>
      <c r="P111" s="103"/>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row>
    <row r="112" spans="1:38" ht="12.75">
      <c r="A112" s="53"/>
      <c r="B112" s="53"/>
      <c r="C112" s="98"/>
      <c r="D112" s="99"/>
      <c r="E112" s="53"/>
      <c r="F112" s="105"/>
      <c r="G112" s="53"/>
      <c r="H112" s="53"/>
      <c r="I112" s="53"/>
      <c r="J112" s="203"/>
      <c r="K112" s="53"/>
      <c r="L112" s="103"/>
      <c r="M112" s="103"/>
      <c r="N112" s="103"/>
      <c r="O112" s="103"/>
      <c r="P112" s="103"/>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row>
    <row r="113" spans="1:38" ht="12.75">
      <c r="A113" s="53"/>
      <c r="B113" s="53"/>
      <c r="C113" s="53"/>
      <c r="D113" s="104"/>
      <c r="E113" s="53"/>
      <c r="F113" s="100"/>
      <c r="G113" s="53"/>
      <c r="H113" s="53"/>
      <c r="I113" s="53"/>
      <c r="J113" s="203"/>
      <c r="K113" s="53"/>
      <c r="L113" s="103"/>
      <c r="M113" s="103"/>
      <c r="N113" s="103"/>
      <c r="O113" s="103"/>
      <c r="P113" s="103"/>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row>
    <row r="114" spans="1:38" ht="12.75">
      <c r="A114" s="53"/>
      <c r="B114" s="53"/>
      <c r="C114" s="98"/>
      <c r="D114" s="99"/>
      <c r="E114" s="53"/>
      <c r="F114" s="105"/>
      <c r="G114" s="53"/>
      <c r="H114" s="53"/>
      <c r="I114" s="53"/>
      <c r="J114" s="203"/>
      <c r="K114" s="53"/>
      <c r="L114" s="103"/>
      <c r="M114" s="103"/>
      <c r="N114" s="103"/>
      <c r="O114" s="103"/>
      <c r="P114" s="103"/>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row>
    <row r="115" spans="1:38" ht="12.75">
      <c r="A115" s="53"/>
      <c r="B115" s="53"/>
      <c r="C115" s="98"/>
      <c r="D115" s="99"/>
      <c r="E115" s="53"/>
      <c r="F115" s="105"/>
      <c r="G115" s="53"/>
      <c r="H115" s="53"/>
      <c r="I115" s="53"/>
      <c r="J115" s="203"/>
      <c r="K115" s="53"/>
      <c r="L115" s="103"/>
      <c r="M115" s="103"/>
      <c r="N115" s="103"/>
      <c r="O115" s="103"/>
      <c r="P115" s="103"/>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row>
    <row r="116" spans="1:38" ht="12.75">
      <c r="A116" s="53"/>
      <c r="B116" s="53"/>
      <c r="C116" s="53"/>
      <c r="D116" s="104"/>
      <c r="E116" s="53"/>
      <c r="F116" s="100"/>
      <c r="G116" s="53"/>
      <c r="H116" s="53"/>
      <c r="I116" s="53"/>
      <c r="J116" s="203"/>
      <c r="K116" s="53"/>
      <c r="L116" s="103"/>
      <c r="M116" s="103"/>
      <c r="N116" s="103"/>
      <c r="O116" s="103"/>
      <c r="P116" s="103"/>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row>
    <row r="117" spans="1:38" ht="12.75">
      <c r="A117" s="98"/>
      <c r="B117" s="53"/>
      <c r="C117" s="98"/>
      <c r="D117" s="99"/>
      <c r="E117" s="53"/>
      <c r="F117" s="105"/>
      <c r="G117" s="53"/>
      <c r="H117" s="53"/>
      <c r="I117" s="53"/>
      <c r="J117" s="203"/>
      <c r="K117" s="53"/>
      <c r="L117" s="103"/>
      <c r="M117" s="103"/>
      <c r="N117" s="103"/>
      <c r="O117" s="103"/>
      <c r="P117" s="103"/>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row>
    <row r="118" spans="1:38" ht="12.95" customHeight="1">
      <c r="A118" s="98"/>
      <c r="B118" s="98"/>
      <c r="C118" s="98"/>
      <c r="D118" s="99"/>
      <c r="E118" s="98"/>
      <c r="F118" s="100"/>
      <c r="G118" s="98"/>
      <c r="H118" s="98"/>
      <c r="I118" s="98"/>
      <c r="J118" s="203"/>
      <c r="K118" s="98"/>
      <c r="L118" s="103"/>
      <c r="M118" s="103"/>
      <c r="N118" s="103"/>
      <c r="O118" s="103"/>
      <c r="P118" s="103"/>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row>
    <row r="119" spans="1:38" ht="12.95" customHeight="1">
      <c r="A119" s="98"/>
      <c r="B119" s="98"/>
      <c r="C119" s="98"/>
      <c r="D119" s="99"/>
      <c r="E119" s="98"/>
      <c r="F119" s="100"/>
      <c r="G119" s="98"/>
      <c r="H119" s="98"/>
      <c r="I119" s="98"/>
      <c r="J119" s="203"/>
      <c r="K119" s="98"/>
      <c r="L119" s="103"/>
      <c r="M119" s="103"/>
      <c r="N119" s="103"/>
      <c r="O119" s="103"/>
      <c r="P119" s="103"/>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row>
    <row r="120" spans="1:38" ht="12.95" customHeight="1">
      <c r="A120" s="98"/>
      <c r="B120" s="98"/>
      <c r="C120" s="98"/>
      <c r="D120" s="99"/>
      <c r="E120" s="98"/>
      <c r="F120" s="100"/>
      <c r="G120" s="98"/>
      <c r="H120" s="98"/>
      <c r="I120" s="98"/>
      <c r="J120" s="203"/>
      <c r="K120" s="98"/>
      <c r="L120" s="103"/>
      <c r="M120" s="103"/>
      <c r="N120" s="103"/>
      <c r="O120" s="103"/>
      <c r="P120" s="103"/>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row>
    <row r="121" spans="1:38" ht="12.95" customHeight="1">
      <c r="A121" s="98"/>
      <c r="B121" s="98"/>
      <c r="C121" s="98"/>
      <c r="D121" s="99"/>
      <c r="E121" s="98"/>
      <c r="F121" s="100"/>
      <c r="G121" s="98"/>
      <c r="H121" s="98"/>
      <c r="I121" s="98"/>
      <c r="J121" s="203"/>
      <c r="K121" s="98"/>
      <c r="L121" s="103"/>
      <c r="M121" s="103"/>
      <c r="N121" s="103"/>
      <c r="O121" s="103"/>
      <c r="P121" s="103"/>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row>
    <row r="122" spans="1:38" ht="12.95" customHeight="1">
      <c r="A122" s="98"/>
      <c r="B122" s="98"/>
      <c r="C122" s="98"/>
      <c r="D122" s="99"/>
      <c r="E122" s="98"/>
      <c r="F122" s="100"/>
      <c r="G122" s="98"/>
      <c r="H122" s="98"/>
      <c r="I122" s="98"/>
      <c r="J122" s="203"/>
      <c r="K122" s="98"/>
      <c r="L122" s="103"/>
      <c r="M122" s="103"/>
      <c r="N122" s="103"/>
      <c r="O122" s="103"/>
      <c r="P122" s="103"/>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row>
    <row r="123" spans="1:38" ht="12.95" customHeight="1">
      <c r="A123" s="98"/>
      <c r="B123" s="98"/>
      <c r="C123" s="98"/>
      <c r="D123" s="99"/>
      <c r="E123" s="98"/>
      <c r="F123" s="100"/>
      <c r="G123" s="98"/>
      <c r="H123" s="98"/>
      <c r="I123" s="98"/>
      <c r="J123" s="203"/>
      <c r="K123" s="98"/>
      <c r="L123" s="103"/>
      <c r="M123" s="103"/>
      <c r="N123" s="103"/>
      <c r="O123" s="103"/>
      <c r="P123" s="103"/>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row>
    <row r="124" spans="1:38" ht="12.95" customHeight="1">
      <c r="A124" s="98"/>
      <c r="B124" s="98"/>
      <c r="C124" s="98"/>
      <c r="D124" s="99"/>
      <c r="E124" s="98"/>
      <c r="F124" s="100"/>
      <c r="G124" s="98"/>
      <c r="H124" s="98"/>
      <c r="I124" s="98"/>
      <c r="J124" s="203"/>
      <c r="K124" s="98"/>
      <c r="L124" s="103"/>
      <c r="M124" s="103"/>
      <c r="N124" s="103"/>
      <c r="O124" s="103"/>
      <c r="P124" s="103"/>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row>
    <row r="125" spans="1:38" ht="12.95" customHeight="1">
      <c r="A125" s="98"/>
      <c r="B125" s="98"/>
      <c r="C125" s="98"/>
      <c r="D125" s="99"/>
      <c r="E125" s="98"/>
      <c r="F125" s="100"/>
      <c r="G125" s="98"/>
      <c r="H125" s="98"/>
      <c r="I125" s="98"/>
      <c r="J125" s="203"/>
      <c r="K125" s="98"/>
      <c r="L125" s="103"/>
      <c r="M125" s="103"/>
      <c r="N125" s="103"/>
      <c r="O125" s="103"/>
      <c r="P125" s="103"/>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row>
    <row r="126" spans="1:38" ht="12.95" customHeight="1">
      <c r="A126" s="98"/>
      <c r="B126" s="98"/>
      <c r="C126" s="98"/>
      <c r="D126" s="99"/>
      <c r="E126" s="98"/>
      <c r="F126" s="100"/>
      <c r="G126" s="98"/>
      <c r="H126" s="98"/>
      <c r="I126" s="98"/>
      <c r="J126" s="203"/>
      <c r="K126" s="98"/>
      <c r="L126" s="103"/>
      <c r="M126" s="103"/>
      <c r="N126" s="103"/>
      <c r="O126" s="103"/>
      <c r="P126" s="103"/>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row>
    <row r="127" spans="1:38" ht="12.95" customHeight="1">
      <c r="A127" s="98"/>
      <c r="B127" s="98"/>
      <c r="C127" s="98"/>
      <c r="D127" s="99"/>
      <c r="E127" s="98"/>
      <c r="F127" s="100"/>
      <c r="G127" s="98"/>
      <c r="H127" s="98"/>
      <c r="I127" s="98"/>
      <c r="J127" s="203"/>
      <c r="K127" s="98"/>
      <c r="L127" s="103"/>
      <c r="M127" s="103"/>
      <c r="N127" s="103"/>
      <c r="O127" s="103"/>
      <c r="P127" s="103"/>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row>
    <row r="128" spans="1:38" ht="12.95" customHeight="1">
      <c r="A128" s="98"/>
      <c r="B128" s="98"/>
      <c r="C128" s="98"/>
      <c r="D128" s="99"/>
      <c r="E128" s="98"/>
      <c r="F128" s="100"/>
      <c r="G128" s="98"/>
      <c r="H128" s="98"/>
      <c r="I128" s="98"/>
      <c r="J128" s="203"/>
      <c r="K128" s="98"/>
      <c r="L128" s="103"/>
      <c r="M128" s="103"/>
      <c r="N128" s="103"/>
      <c r="O128" s="103"/>
      <c r="P128" s="103"/>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row>
    <row r="129" spans="1:38" ht="12.95" customHeight="1">
      <c r="A129" s="98"/>
      <c r="B129" s="98"/>
      <c r="C129" s="98"/>
      <c r="D129" s="99"/>
      <c r="E129" s="98"/>
      <c r="F129" s="100"/>
      <c r="G129" s="98"/>
      <c r="H129" s="98"/>
      <c r="I129" s="98"/>
      <c r="J129" s="203"/>
      <c r="K129" s="98"/>
      <c r="L129" s="103"/>
      <c r="M129" s="103"/>
      <c r="N129" s="103"/>
      <c r="O129" s="103"/>
      <c r="P129" s="103"/>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row>
    <row r="130" spans="1:38" ht="12.95" customHeight="1">
      <c r="A130" s="98"/>
      <c r="B130" s="98"/>
      <c r="C130" s="98"/>
      <c r="D130" s="99"/>
      <c r="E130" s="98"/>
      <c r="F130" s="100"/>
      <c r="G130" s="98"/>
      <c r="H130" s="98"/>
      <c r="I130" s="98"/>
      <c r="J130" s="203"/>
      <c r="K130" s="98"/>
      <c r="L130" s="103"/>
      <c r="M130" s="103"/>
      <c r="N130" s="103"/>
      <c r="O130" s="103"/>
      <c r="P130" s="103"/>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row>
    <row r="131" spans="1:38" ht="12.95" customHeight="1">
      <c r="A131" s="98"/>
      <c r="B131" s="98"/>
      <c r="C131" s="98"/>
      <c r="D131" s="99"/>
      <c r="E131" s="98"/>
      <c r="F131" s="100"/>
      <c r="G131" s="98"/>
      <c r="H131" s="98"/>
      <c r="I131" s="98"/>
      <c r="J131" s="203"/>
      <c r="K131" s="98"/>
      <c r="L131" s="103"/>
      <c r="M131" s="103"/>
      <c r="N131" s="103"/>
      <c r="O131" s="103"/>
      <c r="P131" s="103"/>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row>
    <row r="132" spans="1:38" ht="12.95" customHeight="1">
      <c r="A132" s="98"/>
      <c r="B132" s="98"/>
      <c r="C132" s="98"/>
      <c r="D132" s="99"/>
      <c r="E132" s="98"/>
      <c r="F132" s="100"/>
      <c r="G132" s="98"/>
      <c r="H132" s="98"/>
      <c r="I132" s="98"/>
      <c r="J132" s="203"/>
      <c r="K132" s="98"/>
      <c r="L132" s="103"/>
      <c r="M132" s="103"/>
      <c r="N132" s="103"/>
      <c r="O132" s="103"/>
      <c r="P132" s="103"/>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row>
    <row r="133" spans="1:38" ht="12.95" customHeight="1">
      <c r="A133" s="98"/>
      <c r="B133" s="98"/>
      <c r="C133" s="98"/>
      <c r="D133" s="99"/>
      <c r="E133" s="98"/>
      <c r="F133" s="100"/>
      <c r="G133" s="98"/>
      <c r="H133" s="98"/>
      <c r="I133" s="98"/>
      <c r="J133" s="203"/>
      <c r="K133" s="98"/>
      <c r="L133" s="103"/>
      <c r="M133" s="103"/>
      <c r="N133" s="103"/>
      <c r="O133" s="103"/>
      <c r="P133" s="103"/>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row>
    <row r="134" spans="1:38" ht="12.95" customHeight="1">
      <c r="A134" s="98"/>
      <c r="B134" s="98"/>
      <c r="C134" s="98"/>
      <c r="D134" s="99"/>
      <c r="E134" s="98"/>
      <c r="F134" s="100"/>
      <c r="G134" s="98"/>
      <c r="H134" s="98"/>
      <c r="I134" s="98"/>
      <c r="J134" s="203"/>
      <c r="K134" s="98"/>
      <c r="L134" s="103"/>
      <c r="M134" s="103"/>
      <c r="N134" s="103"/>
      <c r="O134" s="103"/>
      <c r="P134" s="103"/>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row>
    <row r="135" spans="1:38" ht="12.95" customHeight="1">
      <c r="A135" s="98"/>
      <c r="B135" s="98"/>
      <c r="C135" s="98"/>
      <c r="D135" s="99"/>
      <c r="E135" s="98"/>
      <c r="F135" s="100"/>
      <c r="G135" s="98"/>
      <c r="H135" s="98"/>
      <c r="I135" s="98"/>
      <c r="J135" s="203"/>
      <c r="K135" s="98"/>
      <c r="L135" s="103"/>
      <c r="M135" s="103"/>
      <c r="N135" s="103"/>
      <c r="O135" s="103"/>
      <c r="P135" s="103"/>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row>
    <row r="136" spans="1:38" ht="12.95" customHeight="1">
      <c r="A136" s="98"/>
      <c r="B136" s="98"/>
      <c r="C136" s="98"/>
      <c r="D136" s="99"/>
      <c r="E136" s="98"/>
      <c r="F136" s="100"/>
      <c r="G136" s="98"/>
      <c r="H136" s="98"/>
      <c r="I136" s="98"/>
      <c r="J136" s="203"/>
      <c r="K136" s="98"/>
      <c r="L136" s="103"/>
      <c r="M136" s="103"/>
      <c r="N136" s="103"/>
      <c r="O136" s="103"/>
      <c r="P136" s="103"/>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row>
    <row r="137" spans="1:38" ht="12.95" customHeight="1">
      <c r="A137" s="98"/>
      <c r="B137" s="98"/>
      <c r="C137" s="98"/>
      <c r="D137" s="99"/>
      <c r="E137" s="98"/>
      <c r="F137" s="100"/>
      <c r="G137" s="98"/>
      <c r="H137" s="98"/>
      <c r="I137" s="98"/>
      <c r="J137" s="203"/>
      <c r="K137" s="98"/>
      <c r="L137" s="103"/>
      <c r="M137" s="103"/>
      <c r="N137" s="103"/>
      <c r="O137" s="103"/>
      <c r="P137" s="103"/>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row>
    <row r="138" spans="1:38" ht="12.95" customHeight="1">
      <c r="A138" s="98"/>
      <c r="B138" s="98"/>
      <c r="C138" s="98"/>
      <c r="D138" s="99"/>
      <c r="E138" s="98"/>
      <c r="F138" s="100"/>
      <c r="G138" s="98"/>
      <c r="H138" s="98"/>
      <c r="I138" s="98"/>
      <c r="J138" s="203"/>
      <c r="K138" s="98"/>
      <c r="L138" s="103"/>
      <c r="M138" s="103"/>
      <c r="N138" s="103"/>
      <c r="O138" s="103"/>
      <c r="P138" s="103"/>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row>
    <row r="139" spans="1:38" ht="12.95" customHeight="1">
      <c r="A139" s="98"/>
      <c r="B139" s="98"/>
      <c r="C139" s="98"/>
      <c r="D139" s="99"/>
      <c r="E139" s="98"/>
      <c r="F139" s="100"/>
      <c r="G139" s="98"/>
      <c r="H139" s="98"/>
      <c r="I139" s="98"/>
      <c r="J139" s="203"/>
      <c r="K139" s="98"/>
      <c r="L139" s="103"/>
      <c r="M139" s="103"/>
      <c r="N139" s="103"/>
      <c r="O139" s="103"/>
      <c r="P139" s="103"/>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row>
    <row r="140" spans="1:38" ht="12.95" customHeight="1">
      <c r="A140" s="98"/>
      <c r="B140" s="98"/>
      <c r="C140" s="98"/>
      <c r="D140" s="99"/>
      <c r="E140" s="98"/>
      <c r="F140" s="100"/>
      <c r="G140" s="98"/>
      <c r="H140" s="98"/>
      <c r="I140" s="98"/>
      <c r="J140" s="203"/>
      <c r="K140" s="98"/>
      <c r="L140" s="103"/>
      <c r="M140" s="103"/>
      <c r="N140" s="103"/>
      <c r="O140" s="103"/>
      <c r="P140" s="103"/>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row>
    <row r="141" spans="1:38" ht="12.95" customHeight="1">
      <c r="A141" s="98"/>
      <c r="B141" s="98"/>
      <c r="C141" s="98"/>
      <c r="D141" s="99"/>
      <c r="E141" s="98"/>
      <c r="F141" s="100"/>
      <c r="G141" s="98"/>
      <c r="H141" s="98"/>
      <c r="I141" s="98"/>
      <c r="J141" s="203"/>
      <c r="K141" s="98"/>
      <c r="L141" s="103"/>
      <c r="M141" s="103"/>
      <c r="N141" s="103"/>
      <c r="O141" s="103"/>
      <c r="P141" s="103"/>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row>
    <row r="142" spans="1:38" ht="12.95" customHeight="1">
      <c r="A142" s="53"/>
      <c r="B142" s="98"/>
      <c r="C142" s="98"/>
      <c r="D142" s="99"/>
      <c r="E142" s="98"/>
      <c r="F142" s="100"/>
      <c r="G142" s="98"/>
      <c r="H142" s="98"/>
      <c r="I142" s="98"/>
      <c r="J142" s="203"/>
      <c r="K142" s="98"/>
      <c r="L142" s="103"/>
      <c r="M142" s="103"/>
      <c r="N142" s="103"/>
      <c r="O142" s="103"/>
      <c r="P142" s="103"/>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row>
    <row r="143" spans="1:38" ht="12.95" customHeight="1">
      <c r="A143" s="53"/>
      <c r="B143" s="98"/>
      <c r="C143" s="98"/>
      <c r="D143" s="99"/>
      <c r="E143" s="98"/>
      <c r="F143" s="100"/>
      <c r="G143" s="98"/>
      <c r="H143" s="98"/>
      <c r="I143" s="98"/>
      <c r="J143" s="203"/>
      <c r="K143" s="98"/>
      <c r="L143" s="103"/>
      <c r="M143" s="103"/>
      <c r="N143" s="103"/>
      <c r="O143" s="103"/>
      <c r="P143" s="103"/>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row>
    <row r="144" spans="1:38" ht="12.95" customHeight="1">
      <c r="A144" s="53"/>
      <c r="B144" s="98"/>
      <c r="C144" s="98"/>
      <c r="D144" s="99"/>
      <c r="E144" s="98"/>
      <c r="F144" s="100"/>
      <c r="G144" s="98"/>
      <c r="H144" s="98"/>
      <c r="I144" s="98"/>
      <c r="J144" s="203"/>
      <c r="K144" s="98"/>
      <c r="L144" s="103"/>
      <c r="M144" s="103"/>
      <c r="N144" s="103"/>
      <c r="O144" s="103"/>
      <c r="P144" s="103"/>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row>
    <row r="145" spans="1:38" ht="12.95" customHeight="1">
      <c r="A145" s="53"/>
      <c r="B145" s="98"/>
      <c r="C145" s="98"/>
      <c r="D145" s="99"/>
      <c r="E145" s="98"/>
      <c r="F145" s="100"/>
      <c r="G145" s="98"/>
      <c r="H145" s="98"/>
      <c r="I145" s="98"/>
      <c r="J145" s="203"/>
      <c r="K145" s="98"/>
      <c r="L145" s="103"/>
      <c r="M145" s="103"/>
      <c r="N145" s="103"/>
      <c r="O145" s="103"/>
      <c r="P145" s="103"/>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row>
    <row r="146" spans="1:38" ht="12.95" customHeight="1">
      <c r="A146" s="53"/>
      <c r="B146" s="98"/>
      <c r="C146" s="98"/>
      <c r="D146" s="99"/>
      <c r="E146" s="98"/>
      <c r="F146" s="100"/>
      <c r="G146" s="98"/>
      <c r="H146" s="98"/>
      <c r="I146" s="98"/>
      <c r="J146" s="203"/>
      <c r="K146" s="98"/>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row>
    <row r="147" spans="1:38" ht="12.95" customHeight="1">
      <c r="A147" s="53"/>
      <c r="B147" s="98"/>
      <c r="C147" s="98"/>
      <c r="D147" s="99"/>
      <c r="E147" s="98"/>
      <c r="F147" s="100"/>
      <c r="G147" s="98"/>
      <c r="H147" s="98"/>
      <c r="I147" s="98"/>
      <c r="J147" s="203"/>
      <c r="K147" s="98"/>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row>
    <row r="148" spans="1:38" ht="12.95" customHeight="1">
      <c r="A148" s="53"/>
      <c r="B148" s="98"/>
      <c r="C148" s="98"/>
      <c r="D148" s="99"/>
      <c r="E148" s="98"/>
      <c r="F148" s="100"/>
      <c r="G148" s="98"/>
      <c r="H148" s="98"/>
      <c r="I148" s="98"/>
      <c r="J148" s="203"/>
      <c r="K148" s="98"/>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row>
    <row r="149" spans="1:38" ht="12.95" customHeight="1">
      <c r="A149" s="53"/>
      <c r="B149" s="98"/>
      <c r="C149" s="98"/>
      <c r="D149" s="99"/>
      <c r="E149" s="98"/>
      <c r="F149" s="100"/>
      <c r="G149" s="98"/>
      <c r="H149" s="98"/>
      <c r="I149" s="98"/>
      <c r="J149" s="203"/>
      <c r="K149" s="98"/>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row>
    <row r="150" spans="1:38" ht="12.95" customHeight="1">
      <c r="A150" s="53"/>
      <c r="B150" s="98"/>
      <c r="C150" s="98"/>
      <c r="D150" s="99"/>
      <c r="E150" s="98"/>
      <c r="F150" s="100"/>
      <c r="G150" s="98"/>
      <c r="H150" s="98"/>
      <c r="I150" s="98"/>
      <c r="J150" s="203"/>
      <c r="K150" s="98"/>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row>
    <row r="151" spans="1:38" ht="12.95" customHeight="1">
      <c r="A151" s="53"/>
      <c r="B151" s="98"/>
      <c r="C151" s="98"/>
      <c r="D151" s="99"/>
      <c r="E151" s="98"/>
      <c r="F151" s="100"/>
      <c r="G151" s="98"/>
      <c r="H151" s="98"/>
      <c r="I151" s="98"/>
      <c r="J151" s="203"/>
      <c r="K151" s="98"/>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row>
    <row r="152" spans="1:38" ht="12.95" customHeight="1">
      <c r="A152" s="53"/>
      <c r="B152" s="98"/>
      <c r="C152" s="98"/>
      <c r="D152" s="99"/>
      <c r="E152" s="98"/>
      <c r="F152" s="100"/>
      <c r="G152" s="98"/>
      <c r="H152" s="98"/>
      <c r="I152" s="98"/>
      <c r="J152" s="203"/>
      <c r="K152" s="98"/>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row>
    <row r="153" spans="1:38" ht="12.95" customHeight="1">
      <c r="A153" s="53"/>
      <c r="B153" s="98"/>
      <c r="C153" s="98"/>
      <c r="D153" s="99"/>
      <c r="E153" s="98"/>
      <c r="F153" s="100"/>
      <c r="G153" s="98"/>
      <c r="H153" s="98"/>
      <c r="I153" s="98"/>
      <c r="J153" s="203"/>
      <c r="K153" s="98"/>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row>
    <row r="154" spans="1:38" ht="12.95" customHeight="1">
      <c r="A154" s="53"/>
      <c r="B154" s="98"/>
      <c r="C154" s="98"/>
      <c r="D154" s="99"/>
      <c r="E154" s="98"/>
      <c r="F154" s="100"/>
      <c r="G154" s="98"/>
      <c r="H154" s="98"/>
      <c r="I154" s="98"/>
      <c r="J154" s="203"/>
      <c r="K154" s="98"/>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row>
    <row r="155" spans="1:38" ht="12.95" customHeight="1">
      <c r="A155" s="53"/>
      <c r="B155" s="98"/>
      <c r="C155" s="98"/>
      <c r="D155" s="99"/>
      <c r="E155" s="98"/>
      <c r="F155" s="100"/>
      <c r="G155" s="98"/>
      <c r="H155" s="98"/>
      <c r="I155" s="98"/>
      <c r="J155" s="203"/>
      <c r="K155" s="98"/>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row>
    <row r="156" spans="1:38" ht="12.95" customHeight="1">
      <c r="A156" s="53"/>
      <c r="B156" s="98"/>
      <c r="C156" s="98"/>
      <c r="D156" s="99"/>
      <c r="E156" s="98"/>
      <c r="F156" s="100"/>
      <c r="G156" s="98"/>
      <c r="H156" s="98"/>
      <c r="I156" s="98"/>
      <c r="J156" s="203"/>
      <c r="K156" s="98"/>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row>
    <row r="157" spans="1:38" ht="12.95" customHeight="1">
      <c r="A157" s="53"/>
      <c r="B157" s="98"/>
      <c r="C157" s="98"/>
      <c r="D157" s="99"/>
      <c r="E157" s="98"/>
      <c r="F157" s="100"/>
      <c r="G157" s="98"/>
      <c r="H157" s="98"/>
      <c r="I157" s="98"/>
      <c r="J157" s="203"/>
      <c r="K157" s="98"/>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row>
    <row r="158" spans="1:38" ht="12.95" customHeight="1">
      <c r="A158" s="53"/>
      <c r="B158" s="98"/>
      <c r="C158" s="98"/>
      <c r="D158" s="99"/>
      <c r="E158" s="98"/>
      <c r="F158" s="100"/>
      <c r="G158" s="98"/>
      <c r="H158" s="98"/>
      <c r="I158" s="98"/>
      <c r="J158" s="203"/>
      <c r="K158" s="98"/>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row>
    <row r="159" spans="1:38" ht="12.95" customHeight="1">
      <c r="A159" s="53"/>
      <c r="B159" s="98"/>
      <c r="C159" s="98"/>
      <c r="D159" s="99"/>
      <c r="E159" s="98"/>
      <c r="F159" s="100"/>
      <c r="G159" s="98"/>
      <c r="H159" s="98"/>
      <c r="I159" s="98"/>
      <c r="J159" s="203"/>
      <c r="K159" s="98"/>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row>
    <row r="160" spans="1:38" ht="12.95" customHeight="1">
      <c r="A160" s="53"/>
      <c r="B160" s="98"/>
      <c r="C160" s="98"/>
      <c r="D160" s="99"/>
      <c r="E160" s="98"/>
      <c r="F160" s="100"/>
      <c r="G160" s="98"/>
      <c r="H160" s="98"/>
      <c r="I160" s="98"/>
      <c r="J160" s="203"/>
      <c r="K160" s="98"/>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row>
    <row r="161" spans="1:38" ht="12.95" customHeight="1">
      <c r="A161" s="53"/>
      <c r="B161" s="98"/>
      <c r="C161" s="98"/>
      <c r="D161" s="99"/>
      <c r="E161" s="98"/>
      <c r="F161" s="100"/>
      <c r="G161" s="98"/>
      <c r="H161" s="98"/>
      <c r="I161" s="98"/>
      <c r="J161" s="203"/>
      <c r="K161" s="98"/>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row>
    <row r="162" spans="1:38" ht="12.95" customHeight="1">
      <c r="A162" s="53"/>
      <c r="B162" s="98"/>
      <c r="C162" s="98"/>
      <c r="D162" s="99"/>
      <c r="E162" s="98"/>
      <c r="F162" s="100"/>
      <c r="G162" s="98"/>
      <c r="H162" s="98"/>
      <c r="I162" s="98"/>
      <c r="J162" s="203"/>
      <c r="K162" s="98"/>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row>
    <row r="163" spans="1:38" ht="12.95" customHeight="1">
      <c r="A163" s="53"/>
      <c r="B163" s="98"/>
      <c r="C163" s="98"/>
      <c r="D163" s="99"/>
      <c r="E163" s="98"/>
      <c r="F163" s="100"/>
      <c r="G163" s="98"/>
      <c r="H163" s="98"/>
      <c r="I163" s="98"/>
      <c r="J163" s="203"/>
      <c r="K163" s="98"/>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row>
    <row r="164" spans="1:38" ht="12.95" customHeight="1">
      <c r="A164" s="53"/>
      <c r="B164" s="98"/>
      <c r="C164" s="98"/>
      <c r="D164" s="99"/>
      <c r="E164" s="98"/>
      <c r="F164" s="100"/>
      <c r="G164" s="98"/>
      <c r="H164" s="98"/>
      <c r="I164" s="98"/>
      <c r="J164" s="203"/>
      <c r="K164" s="98"/>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row>
    <row r="165" spans="1:38" ht="12.95" customHeight="1">
      <c r="A165" s="53"/>
      <c r="B165" s="98"/>
      <c r="C165" s="98"/>
      <c r="D165" s="99"/>
      <c r="E165" s="98"/>
      <c r="F165" s="100"/>
      <c r="G165" s="98"/>
      <c r="H165" s="98"/>
      <c r="I165" s="98"/>
      <c r="J165" s="203"/>
      <c r="K165" s="98"/>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row>
    <row r="166" spans="1:38" ht="12.95" customHeight="1">
      <c r="A166" s="53"/>
      <c r="B166" s="98"/>
      <c r="C166" s="98"/>
      <c r="D166" s="99"/>
      <c r="E166" s="98"/>
      <c r="F166" s="100"/>
      <c r="G166" s="98"/>
      <c r="H166" s="98"/>
      <c r="I166" s="98"/>
      <c r="J166" s="203"/>
      <c r="K166" s="98"/>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row>
    <row r="167" spans="1:38" ht="12.95" customHeight="1">
      <c r="A167" s="53"/>
      <c r="B167" s="98"/>
      <c r="C167" s="98"/>
      <c r="D167" s="99"/>
      <c r="E167" s="98"/>
      <c r="F167" s="100"/>
      <c r="G167" s="98"/>
      <c r="H167" s="98"/>
      <c r="I167" s="98"/>
      <c r="J167" s="203"/>
      <c r="K167" s="98"/>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row>
    <row r="168" spans="1:38" ht="12.95" customHeight="1">
      <c r="A168" s="53"/>
      <c r="B168" s="98"/>
      <c r="C168" s="98"/>
      <c r="D168" s="99"/>
      <c r="E168" s="98"/>
      <c r="F168" s="100"/>
      <c r="G168" s="98"/>
      <c r="H168" s="98"/>
      <c r="I168" s="98"/>
      <c r="J168" s="203"/>
      <c r="K168" s="98"/>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row>
    <row r="169" spans="1:38" ht="12.95" customHeight="1">
      <c r="A169" s="53"/>
      <c r="B169" s="98"/>
      <c r="C169" s="98"/>
      <c r="D169" s="99"/>
      <c r="E169" s="98"/>
      <c r="F169" s="100"/>
      <c r="G169" s="98"/>
      <c r="H169" s="98"/>
      <c r="I169" s="98"/>
      <c r="J169" s="203"/>
      <c r="K169" s="98"/>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row>
    <row r="170" spans="1:38" ht="12.95" customHeight="1">
      <c r="A170" s="53"/>
      <c r="B170" s="98"/>
      <c r="C170" s="98"/>
      <c r="D170" s="99"/>
      <c r="E170" s="98"/>
      <c r="F170" s="100"/>
      <c r="G170" s="98"/>
      <c r="H170" s="98"/>
      <c r="I170" s="98"/>
      <c r="J170" s="203"/>
      <c r="K170" s="98"/>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row>
    <row r="171" spans="1:38" ht="12.95" customHeight="1">
      <c r="A171" s="53"/>
      <c r="B171" s="98"/>
      <c r="C171" s="98"/>
      <c r="D171" s="99"/>
      <c r="E171" s="98"/>
      <c r="F171" s="100"/>
      <c r="G171" s="98"/>
      <c r="H171" s="98"/>
      <c r="I171" s="98"/>
      <c r="J171" s="203"/>
      <c r="K171" s="98"/>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row>
    <row r="172" spans="1:38" ht="12.95" customHeight="1">
      <c r="A172" s="53"/>
      <c r="B172" s="98"/>
      <c r="C172" s="98"/>
      <c r="D172" s="99"/>
      <c r="E172" s="98"/>
      <c r="F172" s="100"/>
      <c r="G172" s="98"/>
      <c r="H172" s="98"/>
      <c r="I172" s="98"/>
      <c r="J172" s="203"/>
      <c r="K172" s="98"/>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row>
    <row r="173" spans="1:38" ht="12.95" customHeight="1">
      <c r="A173" s="53"/>
      <c r="B173" s="98"/>
      <c r="C173" s="98"/>
      <c r="D173" s="99"/>
      <c r="E173" s="98"/>
      <c r="F173" s="100"/>
      <c r="G173" s="98"/>
      <c r="H173" s="98"/>
      <c r="I173" s="98"/>
      <c r="J173" s="203"/>
      <c r="K173" s="98"/>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row>
    <row r="174" spans="1:38" ht="12.95" customHeight="1">
      <c r="A174" s="53"/>
      <c r="B174" s="98"/>
      <c r="C174" s="98"/>
      <c r="D174" s="99"/>
      <c r="E174" s="98"/>
      <c r="F174" s="100"/>
      <c r="G174" s="98"/>
      <c r="H174" s="98"/>
      <c r="I174" s="98"/>
      <c r="J174" s="203"/>
      <c r="K174" s="98"/>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row>
    <row r="175" spans="1:38" ht="12.95" customHeight="1">
      <c r="A175" s="53"/>
      <c r="B175" s="98"/>
      <c r="C175" s="98"/>
      <c r="D175" s="99"/>
      <c r="E175" s="98"/>
      <c r="F175" s="100"/>
      <c r="G175" s="98"/>
      <c r="H175" s="98"/>
      <c r="I175" s="98"/>
      <c r="J175" s="203"/>
      <c r="K175" s="98"/>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row>
    <row r="176" spans="1:38" ht="12.95" customHeight="1">
      <c r="A176" s="53"/>
      <c r="B176" s="98"/>
      <c r="C176" s="98"/>
      <c r="D176" s="99"/>
      <c r="E176" s="98"/>
      <c r="F176" s="100"/>
      <c r="G176" s="98"/>
      <c r="H176" s="98"/>
      <c r="I176" s="98"/>
      <c r="J176" s="203"/>
      <c r="K176" s="98"/>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row>
    <row r="177" spans="1:38" ht="12.95" customHeight="1">
      <c r="A177" s="53"/>
      <c r="B177" s="98"/>
      <c r="C177" s="98"/>
      <c r="D177" s="99"/>
      <c r="E177" s="98"/>
      <c r="F177" s="100"/>
      <c r="G177" s="98"/>
      <c r="H177" s="98"/>
      <c r="I177" s="98"/>
      <c r="J177" s="203"/>
      <c r="K177" s="98"/>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row>
    <row r="178" spans="1:38" ht="12.95" customHeight="1">
      <c r="A178" s="53"/>
      <c r="B178" s="98"/>
      <c r="C178" s="98"/>
      <c r="D178" s="99"/>
      <c r="E178" s="98"/>
      <c r="F178" s="100"/>
      <c r="G178" s="98"/>
      <c r="H178" s="98"/>
      <c r="I178" s="98"/>
      <c r="J178" s="203"/>
      <c r="K178" s="98"/>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row>
    <row r="179" spans="1:38" ht="12.95" customHeight="1">
      <c r="A179" s="53"/>
      <c r="B179" s="98"/>
      <c r="C179" s="98"/>
      <c r="D179" s="99"/>
      <c r="E179" s="98"/>
      <c r="F179" s="100"/>
      <c r="G179" s="98"/>
      <c r="H179" s="98"/>
      <c r="I179" s="98"/>
      <c r="J179" s="203"/>
      <c r="K179" s="98"/>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row>
    <row r="180" spans="1:38" ht="12.95" customHeight="1">
      <c r="A180" s="53"/>
      <c r="B180" s="98"/>
      <c r="C180" s="98"/>
      <c r="D180" s="99"/>
      <c r="E180" s="98"/>
      <c r="F180" s="100"/>
      <c r="G180" s="98"/>
      <c r="H180" s="98"/>
      <c r="I180" s="98"/>
      <c r="J180" s="203"/>
      <c r="K180" s="98"/>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row>
    <row r="181" spans="1:38" ht="12.95" customHeight="1">
      <c r="A181" s="53"/>
      <c r="B181" s="98"/>
      <c r="C181" s="98"/>
      <c r="D181" s="99"/>
      <c r="E181" s="98"/>
      <c r="F181" s="100"/>
      <c r="G181" s="98"/>
      <c r="H181" s="98"/>
      <c r="I181" s="98"/>
      <c r="J181" s="203"/>
      <c r="K181" s="98"/>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row>
    <row r="182" spans="1:38" ht="12.95" customHeight="1">
      <c r="A182" s="53"/>
      <c r="B182" s="98"/>
      <c r="C182" s="98"/>
      <c r="D182" s="99"/>
      <c r="E182" s="98"/>
      <c r="F182" s="100"/>
      <c r="G182" s="98"/>
      <c r="H182" s="98"/>
      <c r="I182" s="98"/>
      <c r="J182" s="203"/>
      <c r="K182" s="98"/>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row>
    <row r="183" spans="1:38" ht="12.95" customHeight="1">
      <c r="A183" s="53"/>
      <c r="B183" s="98"/>
      <c r="C183" s="98"/>
      <c r="D183" s="99"/>
      <c r="E183" s="98"/>
      <c r="F183" s="100"/>
      <c r="G183" s="98"/>
      <c r="H183" s="98"/>
      <c r="I183" s="98"/>
      <c r="J183" s="203"/>
      <c r="K183" s="98"/>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row>
    <row r="184" spans="1:38" ht="12.95" customHeight="1">
      <c r="A184" s="53"/>
      <c r="B184" s="98"/>
      <c r="C184" s="98"/>
      <c r="D184" s="99"/>
      <c r="E184" s="98"/>
      <c r="F184" s="100"/>
      <c r="G184" s="98"/>
      <c r="H184" s="98"/>
      <c r="I184" s="98"/>
      <c r="J184" s="203"/>
      <c r="K184" s="98"/>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row>
    <row r="185" spans="1:38" ht="12.95" customHeight="1">
      <c r="A185" s="53"/>
      <c r="B185" s="98"/>
      <c r="C185" s="98"/>
      <c r="D185" s="99"/>
      <c r="E185" s="98"/>
      <c r="F185" s="100"/>
      <c r="G185" s="98"/>
      <c r="H185" s="98"/>
      <c r="I185" s="98"/>
      <c r="J185" s="203"/>
      <c r="K185" s="98"/>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row>
    <row r="186" spans="1:38" ht="12.95" customHeight="1">
      <c r="A186" s="53"/>
      <c r="B186" s="98"/>
      <c r="C186" s="98"/>
      <c r="D186" s="99"/>
      <c r="E186" s="98"/>
      <c r="F186" s="100"/>
      <c r="G186" s="98"/>
      <c r="H186" s="98"/>
      <c r="I186" s="98"/>
      <c r="J186" s="203"/>
      <c r="K186" s="98"/>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row>
    <row r="187" spans="1:38" ht="12.95" customHeight="1">
      <c r="A187" s="53"/>
      <c r="B187" s="98"/>
      <c r="C187" s="98"/>
      <c r="D187" s="99"/>
      <c r="E187" s="98"/>
      <c r="F187" s="100"/>
      <c r="G187" s="98"/>
      <c r="H187" s="98"/>
      <c r="I187" s="98"/>
      <c r="J187" s="203"/>
      <c r="K187" s="98"/>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row>
    <row r="188" spans="1:38" ht="12.95" customHeight="1">
      <c r="A188" s="53"/>
      <c r="B188" s="98"/>
      <c r="C188" s="98"/>
      <c r="D188" s="99"/>
      <c r="E188" s="98"/>
      <c r="F188" s="100"/>
      <c r="G188" s="98"/>
      <c r="H188" s="98"/>
      <c r="I188" s="98"/>
      <c r="J188" s="203"/>
      <c r="K188" s="98"/>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row>
    <row r="189" spans="1:38" ht="12.95" customHeight="1">
      <c r="A189" s="53"/>
      <c r="B189" s="98"/>
      <c r="C189" s="98"/>
      <c r="D189" s="99"/>
      <c r="E189" s="98"/>
      <c r="F189" s="100"/>
      <c r="G189" s="98"/>
      <c r="H189" s="98"/>
      <c r="I189" s="98"/>
      <c r="J189" s="203"/>
      <c r="K189" s="98"/>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row>
    <row r="190" spans="1:38" ht="12.95" customHeight="1">
      <c r="A190" s="53"/>
      <c r="B190" s="98"/>
      <c r="C190" s="98"/>
      <c r="D190" s="99"/>
      <c r="E190" s="98"/>
      <c r="F190" s="100"/>
      <c r="G190" s="98"/>
      <c r="H190" s="98"/>
      <c r="I190" s="98"/>
      <c r="J190" s="203"/>
      <c r="K190" s="98"/>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row>
    <row r="191" spans="1:38" ht="12.95" customHeight="1">
      <c r="A191" s="53"/>
      <c r="B191" s="98"/>
      <c r="C191" s="98"/>
      <c r="D191" s="99"/>
      <c r="E191" s="98"/>
      <c r="F191" s="100"/>
      <c r="G191" s="98"/>
      <c r="H191" s="98"/>
      <c r="I191" s="98"/>
      <c r="K191" s="98"/>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row>
    <row r="192" spans="1:38" ht="12.95" customHeight="1">
      <c r="A192" s="53"/>
      <c r="B192" s="98"/>
      <c r="C192" s="98"/>
      <c r="D192" s="99"/>
      <c r="E192" s="98"/>
      <c r="F192" s="100"/>
      <c r="G192" s="98"/>
      <c r="H192" s="98"/>
      <c r="I192" s="98"/>
      <c r="K192" s="98"/>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row>
    <row r="193" spans="1:38" ht="12.95" customHeight="1">
      <c r="A193" s="53"/>
      <c r="B193" s="98"/>
      <c r="C193" s="98"/>
      <c r="D193" s="99"/>
      <c r="E193" s="98"/>
      <c r="F193" s="106"/>
      <c r="G193" s="98"/>
      <c r="H193" s="98"/>
      <c r="I193" s="98"/>
      <c r="K193" s="98"/>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row>
    <row r="194" spans="1:38" ht="12.95" customHeight="1">
      <c r="A194" s="53"/>
      <c r="L194" s="108"/>
      <c r="M194" s="108"/>
      <c r="N194" s="108"/>
      <c r="O194" s="108"/>
      <c r="P194" s="108"/>
      <c r="Q194" s="108"/>
      <c r="R194" s="108"/>
      <c r="S194" s="108"/>
      <c r="T194" s="108"/>
      <c r="U194" s="108"/>
      <c r="V194" s="108"/>
      <c r="W194" s="109"/>
      <c r="X194" s="109"/>
      <c r="Y194" s="109"/>
      <c r="Z194" s="109"/>
      <c r="AA194" s="109"/>
      <c r="AB194" s="109"/>
      <c r="AC194" s="109"/>
      <c r="AD194" s="109"/>
      <c r="AE194" s="109"/>
      <c r="AF194" s="109"/>
      <c r="AG194" s="109"/>
      <c r="AH194" s="109"/>
      <c r="AI194" s="110"/>
      <c r="AJ194" s="110"/>
      <c r="AK194" s="110"/>
      <c r="AL194" s="109"/>
    </row>
    <row r="195" spans="1:38" ht="12.95" customHeight="1">
      <c r="A195" s="53"/>
      <c r="L195" s="108"/>
      <c r="M195" s="108"/>
      <c r="N195" s="108"/>
      <c r="O195" s="108"/>
      <c r="P195" s="108"/>
      <c r="Q195" s="108"/>
      <c r="R195" s="108"/>
      <c r="S195" s="108"/>
      <c r="T195" s="108"/>
      <c r="U195" s="108"/>
      <c r="V195" s="108"/>
      <c r="W195" s="109"/>
      <c r="X195" s="109"/>
      <c r="Y195" s="109"/>
      <c r="Z195" s="109"/>
      <c r="AA195" s="109"/>
      <c r="AB195" s="109"/>
      <c r="AC195" s="109"/>
      <c r="AD195" s="109"/>
      <c r="AE195" s="109"/>
      <c r="AF195" s="109"/>
      <c r="AG195" s="109"/>
      <c r="AH195" s="109"/>
      <c r="AI195" s="110"/>
      <c r="AJ195" s="110"/>
      <c r="AK195" s="110"/>
      <c r="AL195" s="109"/>
    </row>
    <row r="196" spans="1:38" ht="12.95" customHeight="1">
      <c r="A196" s="53"/>
      <c r="L196" s="108"/>
      <c r="M196" s="108"/>
      <c r="N196" s="108"/>
      <c r="O196" s="108"/>
      <c r="P196" s="108"/>
      <c r="Q196" s="108"/>
      <c r="R196" s="108"/>
      <c r="S196" s="108"/>
      <c r="T196" s="108"/>
      <c r="U196" s="108"/>
      <c r="V196" s="108"/>
      <c r="W196" s="109"/>
      <c r="X196" s="109"/>
      <c r="Y196" s="109"/>
      <c r="Z196" s="109"/>
      <c r="AA196" s="109"/>
      <c r="AB196" s="109"/>
      <c r="AC196" s="109"/>
      <c r="AD196" s="109"/>
      <c r="AE196" s="109"/>
      <c r="AF196" s="109"/>
      <c r="AG196" s="109"/>
      <c r="AH196" s="109"/>
      <c r="AI196" s="110"/>
      <c r="AJ196" s="110"/>
      <c r="AK196" s="110"/>
      <c r="AL196" s="109"/>
    </row>
    <row r="197" spans="1:38" ht="12.95" customHeight="1">
      <c r="A197" s="53"/>
      <c r="L197" s="108"/>
      <c r="M197" s="108"/>
      <c r="N197" s="108"/>
      <c r="O197" s="108"/>
      <c r="P197" s="108"/>
      <c r="Q197" s="108"/>
      <c r="R197" s="108"/>
      <c r="S197" s="108"/>
      <c r="T197" s="108"/>
      <c r="U197" s="108"/>
      <c r="V197" s="108"/>
      <c r="W197" s="109"/>
      <c r="X197" s="109"/>
      <c r="Y197" s="109"/>
      <c r="Z197" s="109"/>
      <c r="AA197" s="109"/>
      <c r="AB197" s="109"/>
      <c r="AC197" s="109"/>
      <c r="AD197" s="109"/>
      <c r="AE197" s="109"/>
      <c r="AF197" s="109"/>
      <c r="AG197" s="109"/>
      <c r="AH197" s="109"/>
      <c r="AI197" s="110"/>
      <c r="AJ197" s="110"/>
      <c r="AK197" s="110"/>
      <c r="AL197" s="109"/>
    </row>
    <row r="198" spans="1:38" ht="12.95" customHeight="1">
      <c r="A198" s="53"/>
      <c r="L198" s="108"/>
      <c r="M198" s="108"/>
      <c r="N198" s="108"/>
      <c r="O198" s="108"/>
      <c r="P198" s="108"/>
      <c r="Q198" s="108"/>
      <c r="R198" s="108"/>
      <c r="S198" s="108"/>
      <c r="T198" s="108"/>
      <c r="U198" s="108"/>
      <c r="V198" s="108"/>
      <c r="W198" s="109"/>
      <c r="X198" s="109"/>
      <c r="Y198" s="109"/>
      <c r="Z198" s="109"/>
      <c r="AA198" s="109"/>
      <c r="AB198" s="109"/>
      <c r="AC198" s="109"/>
      <c r="AD198" s="109"/>
      <c r="AE198" s="109"/>
      <c r="AF198" s="109"/>
      <c r="AG198" s="109"/>
      <c r="AH198" s="109"/>
      <c r="AI198" s="110"/>
      <c r="AJ198" s="110"/>
      <c r="AK198" s="110"/>
      <c r="AL198" s="109"/>
    </row>
    <row r="199" spans="1:38" ht="12.95" customHeight="1">
      <c r="A199" s="53"/>
      <c r="L199" s="108"/>
      <c r="M199" s="108"/>
      <c r="N199" s="108"/>
      <c r="O199" s="108"/>
      <c r="P199" s="108"/>
      <c r="Q199" s="108"/>
      <c r="R199" s="108"/>
      <c r="S199" s="108"/>
      <c r="T199" s="108"/>
      <c r="U199" s="108"/>
      <c r="V199" s="108"/>
      <c r="W199" s="109"/>
      <c r="X199" s="109"/>
      <c r="Y199" s="109"/>
      <c r="Z199" s="109"/>
      <c r="AA199" s="109"/>
      <c r="AB199" s="109"/>
      <c r="AC199" s="109"/>
      <c r="AD199" s="109"/>
      <c r="AE199" s="109"/>
      <c r="AF199" s="109"/>
      <c r="AG199" s="109"/>
      <c r="AH199" s="109"/>
      <c r="AI199" s="110"/>
      <c r="AJ199" s="110"/>
      <c r="AK199" s="110"/>
      <c r="AL199" s="109"/>
    </row>
    <row r="200" spans="1:38" ht="12.95" customHeight="1">
      <c r="A200" s="53"/>
      <c r="L200" s="108"/>
      <c r="M200" s="108"/>
      <c r="N200" s="108"/>
      <c r="O200" s="108"/>
      <c r="P200" s="108"/>
      <c r="Q200" s="108"/>
      <c r="R200" s="108"/>
      <c r="S200" s="108"/>
      <c r="T200" s="108"/>
      <c r="U200" s="108"/>
      <c r="V200" s="108"/>
      <c r="W200" s="109"/>
      <c r="X200" s="109"/>
      <c r="Y200" s="109"/>
      <c r="Z200" s="109"/>
      <c r="AA200" s="109"/>
      <c r="AB200" s="109"/>
      <c r="AC200" s="109"/>
      <c r="AD200" s="109"/>
      <c r="AE200" s="109"/>
      <c r="AF200" s="109"/>
      <c r="AG200" s="109"/>
      <c r="AH200" s="109"/>
      <c r="AI200" s="110"/>
      <c r="AJ200" s="110"/>
      <c r="AK200" s="110"/>
      <c r="AL200" s="109"/>
    </row>
    <row r="201" spans="1:38" ht="12.95" customHeight="1">
      <c r="A201" s="53"/>
      <c r="L201" s="108"/>
      <c r="M201" s="108"/>
      <c r="N201" s="108"/>
      <c r="O201" s="108"/>
      <c r="P201" s="108"/>
      <c r="Q201" s="108"/>
      <c r="R201" s="108"/>
      <c r="S201" s="108"/>
      <c r="T201" s="108"/>
      <c r="U201" s="108"/>
      <c r="V201" s="108"/>
      <c r="W201" s="109"/>
      <c r="X201" s="109"/>
      <c r="Y201" s="109"/>
      <c r="Z201" s="109"/>
      <c r="AA201" s="109"/>
      <c r="AB201" s="109"/>
      <c r="AC201" s="109"/>
      <c r="AD201" s="109"/>
      <c r="AE201" s="109"/>
      <c r="AF201" s="109"/>
      <c r="AG201" s="109"/>
      <c r="AH201" s="109"/>
      <c r="AI201" s="110"/>
      <c r="AJ201" s="110"/>
      <c r="AK201" s="110"/>
      <c r="AL201" s="109"/>
    </row>
    <row r="202" spans="1:38" ht="12.95" customHeight="1">
      <c r="A202" s="53"/>
      <c r="L202" s="108"/>
      <c r="M202" s="108"/>
      <c r="N202" s="108"/>
      <c r="O202" s="108"/>
      <c r="P202" s="108"/>
      <c r="Q202" s="108"/>
      <c r="R202" s="108"/>
      <c r="S202" s="108"/>
      <c r="T202" s="108"/>
      <c r="U202" s="108"/>
      <c r="V202" s="108"/>
      <c r="W202" s="109"/>
      <c r="X202" s="109"/>
      <c r="Y202" s="109"/>
      <c r="Z202" s="109"/>
      <c r="AA202" s="109"/>
      <c r="AB202" s="109"/>
      <c r="AC202" s="109"/>
      <c r="AD202" s="109"/>
      <c r="AE202" s="109"/>
      <c r="AF202" s="109"/>
      <c r="AG202" s="109"/>
      <c r="AH202" s="109"/>
      <c r="AI202" s="110"/>
      <c r="AJ202" s="110"/>
      <c r="AK202" s="110"/>
      <c r="AL202" s="109"/>
    </row>
    <row r="203" spans="1:38" ht="12.95" customHeight="1">
      <c r="A203" s="53"/>
      <c r="L203" s="108"/>
      <c r="M203" s="108"/>
      <c r="N203" s="108"/>
      <c r="O203" s="108"/>
      <c r="P203" s="108"/>
      <c r="Q203" s="108"/>
      <c r="R203" s="108"/>
      <c r="S203" s="108"/>
      <c r="T203" s="108"/>
      <c r="U203" s="108"/>
      <c r="V203" s="108"/>
      <c r="W203" s="109"/>
      <c r="X203" s="109"/>
      <c r="Y203" s="109"/>
      <c r="Z203" s="109"/>
      <c r="AA203" s="109"/>
      <c r="AB203" s="109"/>
      <c r="AC203" s="109"/>
      <c r="AD203" s="109"/>
      <c r="AE203" s="109"/>
      <c r="AF203" s="109"/>
      <c r="AG203" s="109"/>
      <c r="AH203" s="109"/>
      <c r="AI203" s="110"/>
      <c r="AJ203" s="110"/>
      <c r="AK203" s="110"/>
      <c r="AL203" s="109"/>
    </row>
    <row r="204" spans="1:38" ht="12.95" customHeight="1">
      <c r="A204" s="53"/>
      <c r="L204" s="108"/>
      <c r="M204" s="108"/>
      <c r="N204" s="108"/>
      <c r="O204" s="108"/>
      <c r="P204" s="108"/>
      <c r="Q204" s="108"/>
      <c r="R204" s="108"/>
      <c r="S204" s="108"/>
      <c r="T204" s="108"/>
      <c r="U204" s="108"/>
      <c r="V204" s="108"/>
      <c r="W204" s="109"/>
      <c r="X204" s="109"/>
      <c r="Y204" s="109"/>
      <c r="Z204" s="109"/>
      <c r="AA204" s="109"/>
      <c r="AB204" s="109"/>
      <c r="AC204" s="109"/>
      <c r="AD204" s="109"/>
      <c r="AE204" s="109"/>
      <c r="AF204" s="109"/>
      <c r="AG204" s="109"/>
      <c r="AH204" s="109"/>
      <c r="AI204" s="110"/>
      <c r="AJ204" s="110"/>
      <c r="AK204" s="110"/>
      <c r="AL204" s="109"/>
    </row>
    <row r="205" spans="1:38" ht="12.95" customHeight="1">
      <c r="A205" s="53"/>
      <c r="L205" s="108"/>
      <c r="M205" s="108"/>
      <c r="N205" s="108"/>
      <c r="O205" s="108"/>
      <c r="P205" s="108"/>
      <c r="Q205" s="108"/>
      <c r="R205" s="108"/>
      <c r="S205" s="108"/>
      <c r="T205" s="108"/>
      <c r="U205" s="108"/>
      <c r="V205" s="108"/>
      <c r="W205" s="109"/>
      <c r="X205" s="109"/>
      <c r="Y205" s="109"/>
      <c r="Z205" s="109"/>
      <c r="AA205" s="109"/>
      <c r="AB205" s="109"/>
      <c r="AC205" s="109"/>
      <c r="AD205" s="109"/>
      <c r="AE205" s="109"/>
      <c r="AF205" s="109"/>
      <c r="AG205" s="109"/>
      <c r="AH205" s="109"/>
      <c r="AI205" s="110"/>
      <c r="AJ205" s="110"/>
      <c r="AK205" s="110"/>
      <c r="AL205" s="109"/>
    </row>
    <row r="206" spans="1:38" ht="12.95" customHeight="1">
      <c r="A206" s="53"/>
      <c r="L206" s="108"/>
      <c r="M206" s="108"/>
      <c r="N206" s="108"/>
      <c r="O206" s="108"/>
      <c r="P206" s="108"/>
      <c r="Q206" s="108"/>
      <c r="R206" s="108"/>
      <c r="S206" s="108"/>
      <c r="T206" s="108"/>
      <c r="U206" s="108"/>
      <c r="V206" s="108"/>
      <c r="W206" s="109"/>
      <c r="X206" s="109"/>
      <c r="Y206" s="109"/>
      <c r="Z206" s="109"/>
      <c r="AA206" s="109"/>
      <c r="AB206" s="109"/>
      <c r="AC206" s="109"/>
      <c r="AD206" s="109"/>
      <c r="AE206" s="109"/>
      <c r="AF206" s="109"/>
      <c r="AG206" s="109"/>
      <c r="AH206" s="109"/>
      <c r="AI206" s="110"/>
      <c r="AJ206" s="110"/>
      <c r="AK206" s="110"/>
      <c r="AL206" s="109"/>
    </row>
    <row r="207" spans="1:38" ht="12.95" customHeight="1">
      <c r="A207" s="53"/>
      <c r="L207" s="108"/>
      <c r="M207" s="108"/>
      <c r="N207" s="108"/>
      <c r="O207" s="108"/>
      <c r="P207" s="108"/>
      <c r="Q207" s="108"/>
      <c r="R207" s="108"/>
      <c r="S207" s="108"/>
      <c r="T207" s="108"/>
      <c r="U207" s="108"/>
      <c r="V207" s="108"/>
      <c r="W207" s="109"/>
      <c r="X207" s="109"/>
      <c r="Y207" s="109"/>
      <c r="Z207" s="109"/>
      <c r="AA207" s="109"/>
      <c r="AB207" s="109"/>
      <c r="AC207" s="109"/>
      <c r="AD207" s="109"/>
      <c r="AE207" s="109"/>
      <c r="AF207" s="109"/>
      <c r="AG207" s="109"/>
      <c r="AH207" s="109"/>
      <c r="AI207" s="110"/>
      <c r="AJ207" s="110"/>
      <c r="AK207" s="110"/>
      <c r="AL207" s="109"/>
    </row>
    <row r="208" spans="1:38" ht="12.95" customHeight="1">
      <c r="A208" s="53"/>
      <c r="L208" s="108"/>
      <c r="M208" s="108"/>
      <c r="N208" s="108"/>
      <c r="O208" s="108"/>
      <c r="P208" s="108"/>
      <c r="Q208" s="108"/>
      <c r="R208" s="108"/>
      <c r="S208" s="108"/>
      <c r="T208" s="108"/>
      <c r="U208" s="108"/>
      <c r="V208" s="108"/>
      <c r="W208" s="109"/>
      <c r="X208" s="109"/>
      <c r="Y208" s="109"/>
      <c r="Z208" s="109"/>
      <c r="AA208" s="109"/>
      <c r="AB208" s="109"/>
      <c r="AC208" s="109"/>
      <c r="AD208" s="109"/>
      <c r="AE208" s="109"/>
      <c r="AF208" s="109"/>
      <c r="AG208" s="109"/>
      <c r="AH208" s="109"/>
      <c r="AI208" s="110"/>
      <c r="AJ208" s="110"/>
      <c r="AK208" s="110"/>
      <c r="AL208" s="109"/>
    </row>
    <row r="209" spans="1:38" ht="12.95" customHeight="1">
      <c r="A209" s="53"/>
      <c r="L209" s="108"/>
      <c r="M209" s="108"/>
      <c r="N209" s="108"/>
      <c r="O209" s="108"/>
      <c r="P209" s="108"/>
      <c r="Q209" s="108"/>
      <c r="R209" s="108"/>
      <c r="S209" s="108"/>
      <c r="T209" s="108"/>
      <c r="U209" s="108"/>
      <c r="V209" s="108"/>
      <c r="W209" s="109"/>
      <c r="X209" s="109"/>
      <c r="Y209" s="109"/>
      <c r="Z209" s="109"/>
      <c r="AA209" s="109"/>
      <c r="AB209" s="109"/>
      <c r="AC209" s="109"/>
      <c r="AD209" s="109"/>
      <c r="AE209" s="109"/>
      <c r="AF209" s="109"/>
      <c r="AG209" s="109"/>
      <c r="AH209" s="109"/>
      <c r="AI209" s="110"/>
      <c r="AJ209" s="110"/>
      <c r="AK209" s="110"/>
      <c r="AL209" s="109"/>
    </row>
    <row r="210" spans="1:38" ht="12.95" customHeight="1">
      <c r="A210" s="53"/>
      <c r="L210" s="108"/>
      <c r="M210" s="108"/>
      <c r="N210" s="108"/>
      <c r="O210" s="108"/>
      <c r="P210" s="108"/>
      <c r="Q210" s="108"/>
      <c r="R210" s="108"/>
      <c r="S210" s="108"/>
      <c r="T210" s="108"/>
      <c r="U210" s="108"/>
      <c r="V210" s="108"/>
      <c r="W210" s="109"/>
      <c r="X210" s="109"/>
      <c r="Y210" s="109"/>
      <c r="Z210" s="109"/>
      <c r="AA210" s="109"/>
      <c r="AB210" s="109"/>
      <c r="AC210" s="109"/>
      <c r="AD210" s="109"/>
      <c r="AE210" s="109"/>
      <c r="AF210" s="109"/>
      <c r="AG210" s="109"/>
      <c r="AH210" s="109"/>
      <c r="AI210" s="110"/>
      <c r="AJ210" s="110"/>
      <c r="AK210" s="110"/>
      <c r="AL210" s="109"/>
    </row>
    <row r="211" spans="1:38" ht="12.95" customHeight="1">
      <c r="A211" s="53"/>
      <c r="L211" s="108"/>
      <c r="M211" s="108"/>
      <c r="N211" s="108"/>
      <c r="O211" s="108"/>
      <c r="P211" s="108"/>
      <c r="Q211" s="108"/>
      <c r="R211" s="108"/>
      <c r="S211" s="108"/>
      <c r="T211" s="108"/>
      <c r="U211" s="108"/>
      <c r="V211" s="108"/>
      <c r="W211" s="109"/>
      <c r="X211" s="109"/>
      <c r="Y211" s="109"/>
      <c r="Z211" s="109"/>
      <c r="AA211" s="109"/>
      <c r="AB211" s="109"/>
      <c r="AC211" s="109"/>
      <c r="AD211" s="109"/>
      <c r="AE211" s="109"/>
      <c r="AF211" s="109"/>
      <c r="AG211" s="109"/>
      <c r="AH211" s="109"/>
      <c r="AI211" s="110"/>
      <c r="AJ211" s="110"/>
      <c r="AK211" s="110"/>
      <c r="AL211" s="109"/>
    </row>
    <row r="212" spans="1:38" ht="12.95" customHeight="1">
      <c r="A212" s="53"/>
      <c r="L212" s="108"/>
      <c r="M212" s="108"/>
      <c r="N212" s="108"/>
      <c r="O212" s="108"/>
      <c r="P212" s="108"/>
      <c r="Q212" s="108"/>
      <c r="R212" s="108"/>
      <c r="S212" s="108"/>
      <c r="T212" s="108"/>
      <c r="U212" s="108"/>
      <c r="V212" s="108"/>
      <c r="W212" s="109"/>
      <c r="X212" s="109"/>
      <c r="Y212" s="109"/>
      <c r="Z212" s="109"/>
      <c r="AA212" s="109"/>
      <c r="AB212" s="109"/>
      <c r="AC212" s="109"/>
      <c r="AD212" s="109"/>
      <c r="AE212" s="109"/>
      <c r="AF212" s="109"/>
      <c r="AG212" s="109"/>
      <c r="AH212" s="109"/>
      <c r="AI212" s="110"/>
      <c r="AJ212" s="110"/>
      <c r="AK212" s="110"/>
      <c r="AL212" s="109"/>
    </row>
    <row r="213" spans="1:38" ht="12.95" customHeight="1">
      <c r="A213" s="53"/>
      <c r="L213" s="108"/>
      <c r="M213" s="108"/>
      <c r="N213" s="108"/>
      <c r="O213" s="108"/>
      <c r="P213" s="108"/>
      <c r="Q213" s="108"/>
      <c r="R213" s="108"/>
      <c r="S213" s="108"/>
      <c r="T213" s="108"/>
      <c r="U213" s="108"/>
      <c r="V213" s="108"/>
      <c r="W213" s="109"/>
      <c r="X213" s="109"/>
      <c r="Y213" s="109"/>
      <c r="Z213" s="109"/>
      <c r="AA213" s="109"/>
      <c r="AB213" s="109"/>
      <c r="AC213" s="109"/>
      <c r="AD213" s="109"/>
      <c r="AE213" s="109"/>
      <c r="AF213" s="109"/>
      <c r="AG213" s="109"/>
      <c r="AH213" s="109"/>
      <c r="AI213" s="110"/>
      <c r="AJ213" s="110"/>
      <c r="AK213" s="110"/>
      <c r="AL213" s="109"/>
    </row>
    <row r="214" spans="1:38" ht="12.95" customHeight="1">
      <c r="A214" s="53"/>
      <c r="L214" s="108"/>
      <c r="M214" s="108"/>
      <c r="N214" s="108"/>
      <c r="O214" s="108"/>
      <c r="P214" s="108"/>
      <c r="Q214" s="108"/>
      <c r="R214" s="108"/>
      <c r="S214" s="108"/>
      <c r="T214" s="108"/>
      <c r="U214" s="108"/>
      <c r="V214" s="108"/>
      <c r="W214" s="109"/>
      <c r="X214" s="109"/>
      <c r="Y214" s="109"/>
      <c r="Z214" s="109"/>
      <c r="AA214" s="109"/>
      <c r="AB214" s="109"/>
      <c r="AC214" s="109"/>
      <c r="AD214" s="109"/>
      <c r="AE214" s="109"/>
      <c r="AF214" s="109"/>
      <c r="AG214" s="109"/>
      <c r="AH214" s="109"/>
      <c r="AI214" s="110"/>
      <c r="AJ214" s="110"/>
      <c r="AK214" s="110"/>
      <c r="AL214" s="109"/>
    </row>
    <row r="215" spans="1:38" ht="12.95" customHeight="1">
      <c r="A215" s="53"/>
      <c r="L215" s="108"/>
      <c r="M215" s="108"/>
      <c r="N215" s="108"/>
      <c r="O215" s="108"/>
      <c r="P215" s="108"/>
      <c r="Q215" s="108"/>
      <c r="R215" s="108"/>
      <c r="S215" s="108"/>
      <c r="T215" s="108"/>
      <c r="U215" s="108"/>
      <c r="V215" s="108"/>
      <c r="W215" s="109"/>
      <c r="X215" s="109"/>
      <c r="Y215" s="109"/>
      <c r="Z215" s="109"/>
      <c r="AA215" s="109"/>
      <c r="AB215" s="109"/>
      <c r="AC215" s="109"/>
      <c r="AD215" s="109"/>
      <c r="AE215" s="109"/>
      <c r="AF215" s="109"/>
      <c r="AG215" s="109"/>
      <c r="AH215" s="109"/>
      <c r="AI215" s="110"/>
      <c r="AJ215" s="110"/>
      <c r="AK215" s="110"/>
      <c r="AL215" s="109"/>
    </row>
    <row r="216" spans="1:38" ht="12.95" customHeight="1">
      <c r="A216" s="53"/>
      <c r="L216" s="108"/>
      <c r="M216" s="108"/>
      <c r="N216" s="108"/>
      <c r="O216" s="108"/>
      <c r="P216" s="108"/>
      <c r="Q216" s="108"/>
      <c r="R216" s="108"/>
      <c r="S216" s="108"/>
      <c r="T216" s="108"/>
      <c r="U216" s="108"/>
      <c r="V216" s="108"/>
      <c r="W216" s="109"/>
      <c r="X216" s="109"/>
      <c r="Y216" s="109"/>
      <c r="Z216" s="109"/>
      <c r="AA216" s="109"/>
      <c r="AB216" s="109"/>
      <c r="AC216" s="109"/>
      <c r="AD216" s="109"/>
      <c r="AE216" s="109"/>
      <c r="AF216" s="109"/>
      <c r="AG216" s="109"/>
      <c r="AH216" s="109"/>
      <c r="AI216" s="110"/>
      <c r="AJ216" s="110"/>
      <c r="AK216" s="110"/>
      <c r="AL216" s="109"/>
    </row>
    <row r="217" spans="1:38" ht="12.95" customHeight="1">
      <c r="A217" s="53"/>
      <c r="L217" s="108"/>
      <c r="M217" s="108"/>
      <c r="N217" s="108"/>
      <c r="O217" s="108"/>
      <c r="P217" s="108"/>
      <c r="Q217" s="108"/>
      <c r="R217" s="108"/>
      <c r="S217" s="108"/>
      <c r="T217" s="108"/>
      <c r="U217" s="108"/>
      <c r="V217" s="108"/>
      <c r="W217" s="109"/>
      <c r="X217" s="109"/>
      <c r="Y217" s="109"/>
      <c r="Z217" s="109"/>
      <c r="AA217" s="109"/>
      <c r="AB217" s="109"/>
      <c r="AC217" s="109"/>
      <c r="AD217" s="109"/>
      <c r="AE217" s="109"/>
      <c r="AF217" s="109"/>
      <c r="AG217" s="109"/>
      <c r="AH217" s="109"/>
      <c r="AI217" s="110"/>
      <c r="AJ217" s="110"/>
      <c r="AK217" s="110"/>
      <c r="AL217" s="109"/>
    </row>
    <row r="218" spans="1:38" ht="12.95" customHeight="1">
      <c r="A218" s="53"/>
      <c r="L218" s="108"/>
      <c r="M218" s="108"/>
      <c r="N218" s="108"/>
      <c r="O218" s="108"/>
      <c r="P218" s="108"/>
      <c r="Q218" s="108"/>
      <c r="R218" s="108"/>
      <c r="S218" s="108"/>
      <c r="T218" s="108"/>
      <c r="U218" s="108"/>
      <c r="V218" s="108"/>
      <c r="W218" s="109"/>
      <c r="X218" s="109"/>
      <c r="Y218" s="109"/>
      <c r="Z218" s="109"/>
      <c r="AA218" s="109"/>
      <c r="AB218" s="109"/>
      <c r="AC218" s="109"/>
      <c r="AD218" s="109"/>
      <c r="AE218" s="109"/>
      <c r="AF218" s="109"/>
      <c r="AG218" s="109"/>
      <c r="AH218" s="109"/>
      <c r="AI218" s="110"/>
      <c r="AJ218" s="110"/>
      <c r="AK218" s="110"/>
      <c r="AL218" s="109"/>
    </row>
    <row r="219" spans="1:38" ht="12.95" customHeight="1">
      <c r="A219" s="53"/>
      <c r="L219" s="108"/>
      <c r="M219" s="108"/>
      <c r="N219" s="108"/>
      <c r="O219" s="108"/>
      <c r="P219" s="108"/>
      <c r="Q219" s="108"/>
      <c r="R219" s="108"/>
      <c r="S219" s="108"/>
      <c r="T219" s="108"/>
      <c r="U219" s="108"/>
      <c r="V219" s="108"/>
      <c r="W219" s="109"/>
      <c r="X219" s="109"/>
      <c r="Y219" s="109"/>
      <c r="Z219" s="109"/>
      <c r="AA219" s="109"/>
      <c r="AB219" s="109"/>
      <c r="AC219" s="109"/>
      <c r="AD219" s="109"/>
      <c r="AE219" s="109"/>
      <c r="AF219" s="109"/>
      <c r="AG219" s="109"/>
      <c r="AH219" s="109"/>
      <c r="AI219" s="110"/>
      <c r="AJ219" s="110"/>
      <c r="AK219" s="110"/>
      <c r="AL219" s="109"/>
    </row>
    <row r="220" spans="1:38" ht="12.95" customHeight="1">
      <c r="A220" s="53"/>
      <c r="L220" s="108"/>
      <c r="M220" s="108"/>
      <c r="N220" s="108"/>
      <c r="O220" s="108"/>
      <c r="P220" s="108"/>
      <c r="Q220" s="108"/>
      <c r="R220" s="108"/>
      <c r="S220" s="108"/>
      <c r="T220" s="108"/>
      <c r="U220" s="108"/>
      <c r="V220" s="108"/>
      <c r="W220" s="109"/>
      <c r="X220" s="109"/>
      <c r="Y220" s="109"/>
      <c r="Z220" s="109"/>
      <c r="AA220" s="109"/>
      <c r="AB220" s="109"/>
      <c r="AC220" s="109"/>
      <c r="AD220" s="109"/>
      <c r="AE220" s="109"/>
      <c r="AF220" s="109"/>
      <c r="AG220" s="109"/>
      <c r="AH220" s="109"/>
      <c r="AI220" s="110"/>
      <c r="AJ220" s="110"/>
      <c r="AK220" s="110"/>
      <c r="AL220" s="109"/>
    </row>
    <row r="221" spans="1:38" ht="12.95" customHeight="1">
      <c r="A221" s="53"/>
      <c r="L221" s="108"/>
      <c r="M221" s="108"/>
      <c r="N221" s="108"/>
      <c r="O221" s="108"/>
      <c r="P221" s="108"/>
      <c r="Q221" s="108"/>
      <c r="R221" s="108"/>
      <c r="S221" s="108"/>
      <c r="T221" s="108"/>
      <c r="U221" s="108"/>
      <c r="V221" s="108"/>
      <c r="W221" s="109"/>
      <c r="X221" s="109"/>
      <c r="Y221" s="109"/>
      <c r="Z221" s="109"/>
      <c r="AA221" s="109"/>
      <c r="AB221" s="109"/>
      <c r="AC221" s="109"/>
      <c r="AD221" s="109"/>
      <c r="AE221" s="109"/>
      <c r="AF221" s="109"/>
      <c r="AG221" s="109"/>
      <c r="AH221" s="109"/>
      <c r="AI221" s="110"/>
      <c r="AJ221" s="110"/>
      <c r="AK221" s="110"/>
      <c r="AL221" s="109"/>
    </row>
    <row r="222" spans="1:38" ht="12.95" customHeight="1">
      <c r="A222" s="53"/>
      <c r="L222" s="108"/>
      <c r="M222" s="108"/>
      <c r="N222" s="108"/>
      <c r="O222" s="108"/>
      <c r="P222" s="108"/>
      <c r="Q222" s="108"/>
      <c r="R222" s="108"/>
      <c r="S222" s="108"/>
      <c r="T222" s="108"/>
      <c r="U222" s="108"/>
      <c r="V222" s="108"/>
      <c r="W222" s="109"/>
      <c r="X222" s="109"/>
      <c r="Y222" s="109"/>
      <c r="Z222" s="109"/>
      <c r="AA222" s="109"/>
      <c r="AB222" s="109"/>
      <c r="AC222" s="109"/>
      <c r="AD222" s="109"/>
      <c r="AE222" s="109"/>
      <c r="AF222" s="109"/>
      <c r="AG222" s="109"/>
      <c r="AH222" s="109"/>
      <c r="AI222" s="110"/>
      <c r="AJ222" s="110"/>
      <c r="AK222" s="110"/>
      <c r="AL222" s="109"/>
    </row>
    <row r="223" spans="1:38" ht="12.95" customHeight="1">
      <c r="A223" s="53"/>
      <c r="L223" s="108"/>
      <c r="M223" s="108"/>
      <c r="N223" s="108"/>
      <c r="O223" s="108"/>
      <c r="P223" s="108"/>
      <c r="Q223" s="108"/>
      <c r="R223" s="108"/>
      <c r="S223" s="108"/>
      <c r="T223" s="108"/>
      <c r="U223" s="108"/>
      <c r="V223" s="108"/>
      <c r="W223" s="109"/>
      <c r="X223" s="109"/>
      <c r="Y223" s="109"/>
      <c r="Z223" s="109"/>
      <c r="AA223" s="109"/>
      <c r="AB223" s="109"/>
      <c r="AC223" s="109"/>
      <c r="AD223" s="109"/>
      <c r="AE223" s="109"/>
      <c r="AF223" s="109"/>
      <c r="AG223" s="109"/>
      <c r="AH223" s="109"/>
      <c r="AI223" s="110"/>
      <c r="AJ223" s="110"/>
      <c r="AK223" s="110"/>
      <c r="AL223" s="109"/>
    </row>
    <row r="224" spans="1:38" ht="12.95" customHeight="1">
      <c r="A224" s="53"/>
      <c r="L224" s="108"/>
      <c r="M224" s="108"/>
      <c r="N224" s="108"/>
      <c r="O224" s="108"/>
      <c r="P224" s="108"/>
      <c r="Q224" s="108"/>
      <c r="R224" s="108"/>
      <c r="S224" s="108"/>
      <c r="T224" s="108"/>
      <c r="U224" s="108"/>
      <c r="V224" s="108"/>
      <c r="W224" s="109"/>
      <c r="X224" s="109"/>
      <c r="Y224" s="109"/>
      <c r="Z224" s="109"/>
      <c r="AA224" s="109"/>
      <c r="AB224" s="109"/>
      <c r="AC224" s="109"/>
      <c r="AD224" s="109"/>
      <c r="AE224" s="109"/>
      <c r="AF224" s="109"/>
      <c r="AG224" s="109"/>
      <c r="AH224" s="109"/>
      <c r="AI224" s="110"/>
      <c r="AJ224" s="110"/>
      <c r="AK224" s="110"/>
      <c r="AL224" s="109"/>
    </row>
    <row r="225" spans="1:38" ht="12.95" customHeight="1">
      <c r="A225" s="53"/>
      <c r="L225" s="108"/>
      <c r="M225" s="108"/>
      <c r="N225" s="108"/>
      <c r="O225" s="108"/>
      <c r="P225" s="108"/>
      <c r="Q225" s="108"/>
      <c r="R225" s="108"/>
      <c r="S225" s="108"/>
      <c r="T225" s="108"/>
      <c r="U225" s="108"/>
      <c r="V225" s="108"/>
      <c r="W225" s="109"/>
      <c r="X225" s="109"/>
      <c r="Y225" s="109"/>
      <c r="Z225" s="109"/>
      <c r="AA225" s="109"/>
      <c r="AB225" s="109"/>
      <c r="AC225" s="109"/>
      <c r="AD225" s="109"/>
      <c r="AE225" s="109"/>
      <c r="AF225" s="109"/>
      <c r="AG225" s="109"/>
      <c r="AH225" s="109"/>
      <c r="AI225" s="110"/>
      <c r="AJ225" s="110"/>
      <c r="AK225" s="110"/>
      <c r="AL225" s="109"/>
    </row>
    <row r="226" spans="1:38" ht="12.95" customHeight="1">
      <c r="A226" s="53"/>
      <c r="L226" s="108"/>
      <c r="M226" s="108"/>
      <c r="N226" s="108"/>
      <c r="O226" s="108"/>
      <c r="P226" s="108"/>
      <c r="Q226" s="108"/>
      <c r="R226" s="108"/>
      <c r="S226" s="108"/>
      <c r="T226" s="108"/>
      <c r="U226" s="108"/>
      <c r="V226" s="108"/>
      <c r="W226" s="109"/>
      <c r="X226" s="109"/>
      <c r="Y226" s="109"/>
      <c r="Z226" s="109"/>
      <c r="AA226" s="109"/>
      <c r="AB226" s="109"/>
      <c r="AC226" s="109"/>
      <c r="AD226" s="109"/>
      <c r="AE226" s="109"/>
      <c r="AF226" s="109"/>
      <c r="AG226" s="109"/>
      <c r="AH226" s="109"/>
      <c r="AI226" s="110"/>
      <c r="AJ226" s="110"/>
      <c r="AK226" s="110"/>
      <c r="AL226" s="109"/>
    </row>
    <row r="227" spans="1:38" ht="12.95" customHeight="1">
      <c r="A227" s="53"/>
      <c r="L227" s="108"/>
      <c r="M227" s="108"/>
      <c r="N227" s="108"/>
      <c r="O227" s="108"/>
      <c r="P227" s="108"/>
      <c r="Q227" s="108"/>
      <c r="R227" s="108"/>
      <c r="S227" s="108"/>
      <c r="T227" s="108"/>
      <c r="U227" s="108"/>
      <c r="V227" s="108"/>
      <c r="W227" s="109"/>
      <c r="X227" s="109"/>
      <c r="Y227" s="109"/>
      <c r="Z227" s="109"/>
      <c r="AA227" s="109"/>
      <c r="AB227" s="109"/>
      <c r="AC227" s="109"/>
      <c r="AD227" s="109"/>
      <c r="AE227" s="109"/>
      <c r="AF227" s="109"/>
      <c r="AG227" s="109"/>
      <c r="AH227" s="109"/>
      <c r="AI227" s="110"/>
      <c r="AJ227" s="110"/>
      <c r="AK227" s="110"/>
      <c r="AL227" s="109"/>
    </row>
    <row r="228" spans="1:38" ht="12.95" customHeight="1">
      <c r="A228" s="53"/>
      <c r="L228" s="108"/>
      <c r="M228" s="108"/>
      <c r="N228" s="108"/>
      <c r="O228" s="108"/>
      <c r="P228" s="108"/>
      <c r="Q228" s="108"/>
      <c r="R228" s="108"/>
      <c r="S228" s="108"/>
      <c r="T228" s="108"/>
      <c r="U228" s="108"/>
      <c r="V228" s="108"/>
      <c r="W228" s="109"/>
      <c r="X228" s="109"/>
      <c r="Y228" s="109"/>
      <c r="Z228" s="109"/>
      <c r="AA228" s="109"/>
      <c r="AB228" s="109"/>
      <c r="AC228" s="109"/>
      <c r="AD228" s="109"/>
      <c r="AE228" s="109"/>
      <c r="AF228" s="109"/>
      <c r="AG228" s="109"/>
      <c r="AH228" s="109"/>
      <c r="AI228" s="110"/>
      <c r="AJ228" s="110"/>
      <c r="AK228" s="110"/>
      <c r="AL228" s="109"/>
    </row>
    <row r="229" spans="1:38" ht="12.95" customHeight="1">
      <c r="A229" s="53"/>
      <c r="L229" s="108"/>
      <c r="M229" s="108"/>
      <c r="N229" s="108"/>
      <c r="O229" s="108"/>
      <c r="P229" s="108"/>
      <c r="Q229" s="108"/>
      <c r="R229" s="108"/>
      <c r="S229" s="108"/>
      <c r="T229" s="108"/>
      <c r="U229" s="108"/>
      <c r="V229" s="108"/>
      <c r="W229" s="109"/>
      <c r="X229" s="109"/>
      <c r="Y229" s="109"/>
      <c r="Z229" s="109"/>
      <c r="AA229" s="109"/>
      <c r="AB229" s="109"/>
      <c r="AC229" s="109"/>
      <c r="AD229" s="109"/>
      <c r="AE229" s="109"/>
      <c r="AF229" s="109"/>
      <c r="AG229" s="109"/>
      <c r="AH229" s="109"/>
      <c r="AI229" s="110"/>
      <c r="AJ229" s="110"/>
      <c r="AK229" s="110"/>
      <c r="AL229" s="109"/>
    </row>
    <row r="230" spans="1:38" ht="12.95" customHeight="1">
      <c r="A230" s="53"/>
      <c r="L230" s="108"/>
      <c r="M230" s="108"/>
      <c r="N230" s="108"/>
      <c r="O230" s="108"/>
      <c r="P230" s="108"/>
      <c r="Q230" s="108"/>
      <c r="R230" s="108"/>
      <c r="S230" s="108"/>
      <c r="T230" s="108"/>
      <c r="U230" s="108"/>
      <c r="V230" s="108"/>
      <c r="W230" s="109"/>
      <c r="X230" s="109"/>
      <c r="Y230" s="109"/>
      <c r="Z230" s="109"/>
      <c r="AA230" s="109"/>
      <c r="AB230" s="109"/>
      <c r="AC230" s="109"/>
      <c r="AD230" s="109"/>
      <c r="AE230" s="109"/>
      <c r="AF230" s="109"/>
      <c r="AG230" s="109"/>
      <c r="AH230" s="109"/>
      <c r="AI230" s="110"/>
      <c r="AJ230" s="110"/>
      <c r="AK230" s="110"/>
      <c r="AL230" s="109"/>
    </row>
    <row r="231" spans="1:38" ht="12.95" customHeight="1">
      <c r="A231" s="53"/>
      <c r="L231" s="108"/>
      <c r="M231" s="108"/>
      <c r="N231" s="108"/>
      <c r="O231" s="108"/>
      <c r="P231" s="108"/>
      <c r="Q231" s="108"/>
      <c r="R231" s="108"/>
      <c r="S231" s="108"/>
      <c r="T231" s="108"/>
      <c r="U231" s="108"/>
      <c r="V231" s="108"/>
      <c r="W231" s="109"/>
      <c r="X231" s="109"/>
      <c r="Y231" s="109"/>
      <c r="Z231" s="109"/>
      <c r="AA231" s="109"/>
      <c r="AB231" s="109"/>
      <c r="AC231" s="109"/>
      <c r="AD231" s="109"/>
      <c r="AE231" s="109"/>
      <c r="AF231" s="109"/>
      <c r="AG231" s="109"/>
      <c r="AH231" s="109"/>
      <c r="AI231" s="110"/>
      <c r="AJ231" s="110"/>
      <c r="AK231" s="110"/>
      <c r="AL231" s="109"/>
    </row>
    <row r="232" spans="1:38" ht="12.95" customHeight="1">
      <c r="A232" s="53"/>
      <c r="L232" s="108"/>
      <c r="M232" s="108"/>
      <c r="N232" s="108"/>
      <c r="O232" s="108"/>
      <c r="P232" s="108"/>
      <c r="Q232" s="108"/>
      <c r="R232" s="108"/>
      <c r="S232" s="108"/>
      <c r="T232" s="108"/>
      <c r="U232" s="108"/>
      <c r="V232" s="108"/>
      <c r="W232" s="109"/>
      <c r="X232" s="109"/>
      <c r="Y232" s="109"/>
      <c r="Z232" s="109"/>
      <c r="AA232" s="109"/>
      <c r="AB232" s="109"/>
      <c r="AC232" s="109"/>
      <c r="AD232" s="109"/>
      <c r="AE232" s="109"/>
      <c r="AF232" s="109"/>
      <c r="AG232" s="109"/>
      <c r="AH232" s="109"/>
      <c r="AI232" s="110"/>
      <c r="AJ232" s="110"/>
      <c r="AK232" s="110"/>
      <c r="AL232" s="109"/>
    </row>
    <row r="233" spans="1:38" ht="12.95" customHeight="1">
      <c r="A233" s="53"/>
      <c r="L233" s="108"/>
      <c r="M233" s="108"/>
      <c r="N233" s="108"/>
      <c r="O233" s="108"/>
      <c r="P233" s="108"/>
      <c r="Q233" s="108"/>
      <c r="R233" s="108"/>
      <c r="S233" s="108"/>
      <c r="T233" s="108"/>
      <c r="U233" s="108"/>
      <c r="V233" s="108"/>
      <c r="W233" s="109"/>
      <c r="X233" s="109"/>
      <c r="Y233" s="109"/>
      <c r="Z233" s="109"/>
      <c r="AA233" s="109"/>
      <c r="AB233" s="109"/>
      <c r="AC233" s="109"/>
      <c r="AD233" s="109"/>
      <c r="AE233" s="109"/>
      <c r="AF233" s="109"/>
      <c r="AG233" s="109"/>
      <c r="AH233" s="109"/>
      <c r="AI233" s="110"/>
      <c r="AJ233" s="110"/>
      <c r="AK233" s="110"/>
      <c r="AL233" s="109"/>
    </row>
    <row r="234" spans="1:38" ht="12.95" customHeight="1">
      <c r="A234" s="53"/>
      <c r="L234" s="108"/>
      <c r="M234" s="108"/>
      <c r="N234" s="108"/>
      <c r="O234" s="108"/>
      <c r="P234" s="108"/>
      <c r="Q234" s="108"/>
      <c r="R234" s="108"/>
      <c r="S234" s="108"/>
      <c r="T234" s="108"/>
      <c r="U234" s="108"/>
      <c r="V234" s="108"/>
      <c r="W234" s="109"/>
      <c r="X234" s="109"/>
      <c r="Y234" s="109"/>
      <c r="Z234" s="109"/>
      <c r="AA234" s="109"/>
      <c r="AB234" s="109"/>
      <c r="AC234" s="109"/>
      <c r="AD234" s="109"/>
      <c r="AE234" s="109"/>
      <c r="AF234" s="109"/>
      <c r="AG234" s="109"/>
      <c r="AH234" s="109"/>
      <c r="AI234" s="110"/>
      <c r="AJ234" s="110"/>
      <c r="AK234" s="110"/>
      <c r="AL234" s="109"/>
    </row>
    <row r="235" spans="1:38" ht="12.95" customHeight="1">
      <c r="A235" s="53"/>
      <c r="L235" s="108"/>
      <c r="M235" s="108"/>
      <c r="N235" s="108"/>
      <c r="O235" s="108"/>
      <c r="P235" s="108"/>
      <c r="Q235" s="108"/>
      <c r="R235" s="108"/>
      <c r="S235" s="108"/>
      <c r="T235" s="108"/>
      <c r="U235" s="108"/>
      <c r="V235" s="108"/>
      <c r="W235" s="109"/>
      <c r="X235" s="109"/>
      <c r="Y235" s="109"/>
      <c r="Z235" s="109"/>
      <c r="AA235" s="109"/>
      <c r="AB235" s="109"/>
      <c r="AC235" s="109"/>
      <c r="AD235" s="109"/>
      <c r="AE235" s="109"/>
      <c r="AF235" s="109"/>
      <c r="AG235" s="109"/>
      <c r="AH235" s="109"/>
      <c r="AI235" s="110"/>
      <c r="AJ235" s="110"/>
      <c r="AK235" s="110"/>
      <c r="AL235" s="109"/>
    </row>
    <row r="236" spans="1:38" ht="12.95" customHeight="1">
      <c r="A236" s="53"/>
      <c r="L236" s="108"/>
      <c r="M236" s="108"/>
      <c r="N236" s="108"/>
      <c r="O236" s="108"/>
      <c r="P236" s="108"/>
      <c r="Q236" s="108"/>
      <c r="R236" s="108"/>
      <c r="S236" s="108"/>
      <c r="T236" s="108"/>
      <c r="U236" s="108"/>
      <c r="V236" s="108"/>
      <c r="W236" s="109"/>
      <c r="X236" s="109"/>
      <c r="Y236" s="109"/>
      <c r="Z236" s="109"/>
      <c r="AA236" s="109"/>
      <c r="AB236" s="109"/>
      <c r="AC236" s="109"/>
      <c r="AD236" s="109"/>
      <c r="AE236" s="109"/>
      <c r="AF236" s="109"/>
      <c r="AG236" s="109"/>
      <c r="AH236" s="109"/>
      <c r="AI236" s="110"/>
      <c r="AJ236" s="110"/>
      <c r="AK236" s="110"/>
      <c r="AL236" s="109"/>
    </row>
    <row r="237" spans="1:38" ht="12.95" customHeight="1">
      <c r="A237" s="53"/>
      <c r="L237" s="108"/>
      <c r="M237" s="108"/>
      <c r="N237" s="108"/>
      <c r="O237" s="108"/>
      <c r="P237" s="108"/>
      <c r="Q237" s="108"/>
      <c r="R237" s="108"/>
      <c r="S237" s="108"/>
      <c r="T237" s="108"/>
      <c r="U237" s="108"/>
      <c r="V237" s="108"/>
      <c r="W237" s="109"/>
      <c r="X237" s="109"/>
      <c r="Y237" s="109"/>
      <c r="Z237" s="109"/>
      <c r="AA237" s="109"/>
      <c r="AB237" s="109"/>
      <c r="AC237" s="109"/>
      <c r="AD237" s="109"/>
      <c r="AE237" s="109"/>
      <c r="AF237" s="109"/>
      <c r="AG237" s="109"/>
      <c r="AH237" s="109"/>
      <c r="AI237" s="110"/>
      <c r="AJ237" s="110"/>
      <c r="AK237" s="110"/>
      <c r="AL237" s="109"/>
    </row>
    <row r="238" spans="1:38" ht="12.95" customHeight="1">
      <c r="A238" s="53"/>
      <c r="L238" s="108"/>
      <c r="M238" s="108"/>
      <c r="N238" s="108"/>
      <c r="O238" s="108"/>
      <c r="P238" s="108"/>
      <c r="Q238" s="108"/>
      <c r="R238" s="108"/>
      <c r="S238" s="108"/>
      <c r="T238" s="108"/>
      <c r="U238" s="108"/>
      <c r="V238" s="108"/>
      <c r="W238" s="109"/>
      <c r="X238" s="109"/>
      <c r="Y238" s="109"/>
      <c r="Z238" s="109"/>
      <c r="AA238" s="109"/>
      <c r="AB238" s="109"/>
      <c r="AC238" s="109"/>
      <c r="AD238" s="109"/>
      <c r="AE238" s="109"/>
      <c r="AF238" s="109"/>
      <c r="AG238" s="109"/>
      <c r="AH238" s="109"/>
      <c r="AI238" s="110"/>
      <c r="AJ238" s="110"/>
      <c r="AK238" s="110"/>
      <c r="AL238" s="109"/>
    </row>
    <row r="239" spans="1:38" ht="12.95" customHeight="1">
      <c r="A239" s="53"/>
      <c r="L239" s="108"/>
      <c r="M239" s="108"/>
      <c r="N239" s="108"/>
      <c r="O239" s="108"/>
      <c r="P239" s="108"/>
      <c r="Q239" s="108"/>
      <c r="R239" s="108"/>
      <c r="S239" s="108"/>
      <c r="T239" s="108"/>
      <c r="U239" s="108"/>
      <c r="V239" s="108"/>
      <c r="W239" s="109"/>
      <c r="X239" s="109"/>
      <c r="Y239" s="109"/>
      <c r="Z239" s="109"/>
      <c r="AA239" s="109"/>
      <c r="AB239" s="109"/>
      <c r="AC239" s="109"/>
      <c r="AD239" s="109"/>
      <c r="AE239" s="109"/>
      <c r="AF239" s="109"/>
      <c r="AG239" s="109"/>
      <c r="AH239" s="109"/>
      <c r="AI239" s="110"/>
      <c r="AJ239" s="110"/>
      <c r="AK239" s="110"/>
      <c r="AL239" s="109"/>
    </row>
    <row r="240" spans="1:38" ht="12.95" customHeight="1">
      <c r="A240" s="53"/>
      <c r="L240" s="108"/>
      <c r="M240" s="108"/>
      <c r="N240" s="108"/>
      <c r="O240" s="108"/>
      <c r="P240" s="108"/>
      <c r="Q240" s="108"/>
      <c r="R240" s="108"/>
      <c r="S240" s="108"/>
      <c r="T240" s="108"/>
      <c r="U240" s="108"/>
      <c r="V240" s="108"/>
      <c r="W240" s="109"/>
      <c r="X240" s="109"/>
      <c r="Y240" s="109"/>
      <c r="Z240" s="109"/>
      <c r="AA240" s="109"/>
      <c r="AB240" s="109"/>
      <c r="AC240" s="109"/>
      <c r="AD240" s="109"/>
      <c r="AE240" s="109"/>
      <c r="AF240" s="109"/>
      <c r="AG240" s="109"/>
      <c r="AH240" s="109"/>
      <c r="AI240" s="110"/>
      <c r="AJ240" s="110"/>
      <c r="AK240" s="110"/>
      <c r="AL240" s="109"/>
    </row>
    <row r="241" spans="1:38" ht="12.95" customHeight="1">
      <c r="A241" s="53"/>
      <c r="L241" s="108"/>
      <c r="M241" s="108"/>
      <c r="N241" s="108"/>
      <c r="O241" s="108"/>
      <c r="P241" s="108"/>
      <c r="Q241" s="108"/>
      <c r="R241" s="108"/>
      <c r="S241" s="108"/>
      <c r="T241" s="108"/>
      <c r="U241" s="108"/>
      <c r="V241" s="108"/>
      <c r="W241" s="109"/>
      <c r="X241" s="109"/>
      <c r="Y241" s="109"/>
      <c r="Z241" s="109"/>
      <c r="AA241" s="109"/>
      <c r="AB241" s="109"/>
      <c r="AC241" s="109"/>
      <c r="AD241" s="109"/>
      <c r="AE241" s="109"/>
      <c r="AF241" s="109"/>
      <c r="AG241" s="109"/>
      <c r="AH241" s="109"/>
      <c r="AI241" s="110"/>
      <c r="AJ241" s="110"/>
      <c r="AK241" s="110"/>
      <c r="AL241" s="109"/>
    </row>
    <row r="242" spans="1:38" ht="12.95" customHeight="1">
      <c r="A242" s="53"/>
      <c r="L242" s="108"/>
      <c r="M242" s="108"/>
      <c r="N242" s="108"/>
      <c r="O242" s="108"/>
      <c r="P242" s="108"/>
      <c r="Q242" s="108"/>
      <c r="R242" s="108"/>
      <c r="S242" s="108"/>
      <c r="T242" s="108"/>
      <c r="U242" s="108"/>
      <c r="V242" s="108"/>
      <c r="W242" s="109"/>
      <c r="X242" s="109"/>
      <c r="Y242" s="109"/>
      <c r="Z242" s="109"/>
      <c r="AA242" s="109"/>
      <c r="AB242" s="109"/>
      <c r="AC242" s="109"/>
      <c r="AD242" s="109"/>
      <c r="AE242" s="109"/>
      <c r="AF242" s="109"/>
      <c r="AG242" s="109"/>
      <c r="AH242" s="109"/>
      <c r="AI242" s="110"/>
      <c r="AJ242" s="110"/>
      <c r="AK242" s="110"/>
      <c r="AL242" s="109"/>
    </row>
    <row r="243" spans="1:38" ht="12.95" customHeight="1">
      <c r="A243" s="53"/>
      <c r="L243" s="108"/>
      <c r="M243" s="108"/>
      <c r="N243" s="108"/>
      <c r="O243" s="108"/>
      <c r="P243" s="108"/>
      <c r="Q243" s="108"/>
      <c r="R243" s="108"/>
      <c r="S243" s="108"/>
      <c r="T243" s="108"/>
      <c r="U243" s="108"/>
      <c r="V243" s="108"/>
      <c r="W243" s="109"/>
      <c r="X243" s="109"/>
      <c r="Y243" s="109"/>
      <c r="Z243" s="109"/>
      <c r="AA243" s="109"/>
      <c r="AB243" s="109"/>
      <c r="AC243" s="109"/>
      <c r="AD243" s="109"/>
      <c r="AE243" s="109"/>
      <c r="AF243" s="109"/>
      <c r="AG243" s="109"/>
      <c r="AH243" s="109"/>
      <c r="AI243" s="110"/>
      <c r="AJ243" s="110"/>
      <c r="AK243" s="110"/>
      <c r="AL243" s="109"/>
    </row>
    <row r="244" spans="1:38" ht="12.95" customHeight="1">
      <c r="A244" s="53"/>
      <c r="L244" s="108"/>
      <c r="M244" s="108"/>
      <c r="N244" s="108"/>
      <c r="O244" s="108"/>
      <c r="P244" s="108"/>
      <c r="Q244" s="108"/>
      <c r="R244" s="108"/>
      <c r="S244" s="108"/>
      <c r="T244" s="108"/>
      <c r="U244" s="108"/>
      <c r="V244" s="108"/>
      <c r="W244" s="109"/>
      <c r="X244" s="109"/>
      <c r="Y244" s="109"/>
      <c r="Z244" s="109"/>
      <c r="AA244" s="109"/>
      <c r="AB244" s="109"/>
      <c r="AC244" s="109"/>
      <c r="AD244" s="109"/>
      <c r="AE244" s="109"/>
      <c r="AF244" s="109"/>
      <c r="AG244" s="109"/>
      <c r="AH244" s="109"/>
      <c r="AI244" s="110"/>
      <c r="AJ244" s="110"/>
      <c r="AK244" s="110"/>
      <c r="AL244" s="109"/>
    </row>
    <row r="245" spans="1:38" ht="12.95" customHeight="1">
      <c r="A245" s="53"/>
      <c r="L245" s="108"/>
      <c r="M245" s="108"/>
      <c r="N245" s="108"/>
      <c r="O245" s="108"/>
      <c r="P245" s="108"/>
      <c r="Q245" s="108"/>
      <c r="R245" s="108"/>
      <c r="S245" s="108"/>
      <c r="T245" s="108"/>
      <c r="U245" s="108"/>
      <c r="V245" s="108"/>
      <c r="W245" s="109"/>
      <c r="X245" s="109"/>
      <c r="Y245" s="109"/>
      <c r="Z245" s="109"/>
      <c r="AA245" s="109"/>
      <c r="AB245" s="109"/>
      <c r="AC245" s="109"/>
      <c r="AD245" s="109"/>
      <c r="AE245" s="109"/>
      <c r="AF245" s="109"/>
      <c r="AG245" s="109"/>
      <c r="AH245" s="109"/>
      <c r="AI245" s="110"/>
      <c r="AJ245" s="110"/>
      <c r="AK245" s="110"/>
      <c r="AL245" s="109"/>
    </row>
    <row r="246" spans="1:38" ht="12.95" customHeight="1">
      <c r="A246" s="53"/>
      <c r="L246" s="108"/>
      <c r="M246" s="108"/>
      <c r="N246" s="108"/>
      <c r="O246" s="108"/>
      <c r="P246" s="108"/>
      <c r="Q246" s="108"/>
      <c r="R246" s="108"/>
      <c r="S246" s="108"/>
      <c r="T246" s="108"/>
      <c r="U246" s="108"/>
      <c r="V246" s="108"/>
      <c r="W246" s="109"/>
      <c r="X246" s="109"/>
      <c r="Y246" s="109"/>
      <c r="Z246" s="109"/>
      <c r="AA246" s="109"/>
      <c r="AB246" s="109"/>
      <c r="AC246" s="109"/>
      <c r="AD246" s="109"/>
      <c r="AE246" s="109"/>
      <c r="AF246" s="109"/>
      <c r="AG246" s="109"/>
      <c r="AH246" s="109"/>
      <c r="AI246" s="110"/>
      <c r="AJ246" s="110"/>
      <c r="AK246" s="110"/>
      <c r="AL246" s="109"/>
    </row>
    <row r="247" spans="1:38" ht="12.95" customHeight="1">
      <c r="A247" s="53"/>
      <c r="L247" s="108"/>
      <c r="M247" s="108"/>
      <c r="N247" s="108"/>
      <c r="O247" s="108"/>
      <c r="P247" s="108"/>
      <c r="Q247" s="108"/>
      <c r="R247" s="108"/>
      <c r="S247" s="108"/>
      <c r="T247" s="108"/>
      <c r="U247" s="108"/>
      <c r="V247" s="108"/>
      <c r="W247" s="109"/>
      <c r="X247" s="109"/>
      <c r="Y247" s="109"/>
      <c r="Z247" s="109"/>
      <c r="AA247" s="109"/>
      <c r="AB247" s="109"/>
      <c r="AC247" s="109"/>
      <c r="AD247" s="109"/>
      <c r="AE247" s="109"/>
      <c r="AF247" s="109"/>
      <c r="AG247" s="109"/>
      <c r="AH247" s="109"/>
      <c r="AI247" s="110"/>
      <c r="AJ247" s="110"/>
      <c r="AK247" s="110"/>
      <c r="AL247" s="109"/>
    </row>
    <row r="248" spans="1:38" ht="12.95" customHeight="1">
      <c r="A248" s="53"/>
      <c r="L248" s="108"/>
      <c r="M248" s="108"/>
      <c r="N248" s="108"/>
      <c r="O248" s="108"/>
      <c r="P248" s="108"/>
      <c r="Q248" s="108"/>
      <c r="R248" s="108"/>
      <c r="S248" s="108"/>
      <c r="T248" s="108"/>
      <c r="U248" s="108"/>
      <c r="V248" s="108"/>
      <c r="W248" s="109"/>
      <c r="X248" s="109"/>
      <c r="Y248" s="109"/>
      <c r="Z248" s="109"/>
      <c r="AA248" s="109"/>
      <c r="AB248" s="109"/>
      <c r="AC248" s="109"/>
      <c r="AD248" s="109"/>
      <c r="AE248" s="109"/>
      <c r="AF248" s="109"/>
      <c r="AG248" s="109"/>
      <c r="AH248" s="109"/>
      <c r="AI248" s="110"/>
      <c r="AJ248" s="110"/>
      <c r="AK248" s="110"/>
      <c r="AL248" s="109"/>
    </row>
    <row r="249" spans="1:38" ht="12.95" customHeight="1">
      <c r="A249" s="53"/>
      <c r="L249" s="108"/>
      <c r="M249" s="108"/>
      <c r="N249" s="108"/>
      <c r="O249" s="108"/>
      <c r="P249" s="108"/>
      <c r="Q249" s="108"/>
      <c r="R249" s="108"/>
      <c r="S249" s="108"/>
      <c r="T249" s="108"/>
      <c r="U249" s="108"/>
      <c r="V249" s="108"/>
      <c r="W249" s="109"/>
      <c r="X249" s="109"/>
      <c r="Y249" s="109"/>
      <c r="Z249" s="109"/>
      <c r="AA249" s="109"/>
      <c r="AB249" s="109"/>
      <c r="AC249" s="109"/>
      <c r="AD249" s="109"/>
      <c r="AE249" s="109"/>
      <c r="AF249" s="109"/>
      <c r="AG249" s="109"/>
      <c r="AH249" s="109"/>
      <c r="AI249" s="110"/>
      <c r="AJ249" s="110"/>
      <c r="AK249" s="110"/>
      <c r="AL249" s="109"/>
    </row>
    <row r="250" spans="1:38" ht="12.95" customHeight="1">
      <c r="A250" s="53"/>
      <c r="L250" s="108"/>
      <c r="M250" s="108"/>
      <c r="N250" s="108"/>
      <c r="O250" s="108"/>
      <c r="P250" s="108"/>
      <c r="Q250" s="108"/>
      <c r="R250" s="108"/>
      <c r="S250" s="108"/>
      <c r="T250" s="108"/>
      <c r="U250" s="108"/>
      <c r="V250" s="108"/>
      <c r="W250" s="109"/>
      <c r="X250" s="109"/>
      <c r="Y250" s="109"/>
      <c r="Z250" s="109"/>
      <c r="AA250" s="109"/>
      <c r="AB250" s="109"/>
      <c r="AC250" s="109"/>
      <c r="AD250" s="109"/>
      <c r="AE250" s="109"/>
      <c r="AF250" s="109"/>
      <c r="AG250" s="109"/>
      <c r="AH250" s="109"/>
      <c r="AI250" s="110"/>
      <c r="AJ250" s="110"/>
      <c r="AK250" s="110"/>
      <c r="AL250" s="109"/>
    </row>
    <row r="251" spans="1:38" ht="12.95" customHeight="1">
      <c r="A251" s="53"/>
      <c r="L251" s="108"/>
      <c r="M251" s="108"/>
      <c r="N251" s="108"/>
      <c r="O251" s="108"/>
      <c r="P251" s="108"/>
      <c r="Q251" s="108"/>
      <c r="R251" s="108"/>
      <c r="S251" s="108"/>
      <c r="T251" s="108"/>
      <c r="U251" s="108"/>
      <c r="V251" s="108"/>
      <c r="W251" s="109"/>
      <c r="X251" s="109"/>
      <c r="Y251" s="109"/>
      <c r="Z251" s="109"/>
      <c r="AA251" s="109"/>
      <c r="AB251" s="109"/>
      <c r="AC251" s="109"/>
      <c r="AD251" s="109"/>
      <c r="AE251" s="109"/>
      <c r="AF251" s="109"/>
      <c r="AG251" s="109"/>
      <c r="AH251" s="109"/>
      <c r="AI251" s="110"/>
      <c r="AJ251" s="110"/>
      <c r="AK251" s="110"/>
      <c r="AL251" s="109"/>
    </row>
    <row r="252" spans="1:38" ht="12.95" customHeight="1">
      <c r="A252" s="53"/>
      <c r="L252" s="108"/>
      <c r="M252" s="108"/>
      <c r="N252" s="108"/>
      <c r="O252" s="108"/>
      <c r="P252" s="108"/>
      <c r="Q252" s="108"/>
      <c r="R252" s="108"/>
      <c r="S252" s="108"/>
      <c r="T252" s="108"/>
      <c r="U252" s="108"/>
      <c r="V252" s="108"/>
      <c r="W252" s="109"/>
      <c r="X252" s="109"/>
      <c r="Y252" s="109"/>
      <c r="Z252" s="109"/>
      <c r="AA252" s="109"/>
      <c r="AB252" s="109"/>
      <c r="AC252" s="109"/>
      <c r="AD252" s="109"/>
      <c r="AE252" s="109"/>
      <c r="AF252" s="109"/>
      <c r="AG252" s="109"/>
      <c r="AH252" s="109"/>
      <c r="AI252" s="110"/>
      <c r="AJ252" s="110"/>
      <c r="AK252" s="110"/>
      <c r="AL252" s="109"/>
    </row>
    <row r="253" spans="1:38" ht="12.95" customHeight="1">
      <c r="A253" s="53"/>
      <c r="L253" s="108"/>
      <c r="M253" s="108"/>
      <c r="N253" s="108"/>
      <c r="O253" s="108"/>
      <c r="P253" s="108"/>
      <c r="Q253" s="108"/>
      <c r="R253" s="108"/>
      <c r="S253" s="108"/>
      <c r="T253" s="108"/>
      <c r="U253" s="108"/>
      <c r="V253" s="108"/>
      <c r="W253" s="109"/>
      <c r="X253" s="109"/>
      <c r="Y253" s="109"/>
      <c r="Z253" s="109"/>
      <c r="AA253" s="109"/>
      <c r="AB253" s="109"/>
      <c r="AC253" s="109"/>
      <c r="AD253" s="109"/>
      <c r="AE253" s="109"/>
      <c r="AF253" s="109"/>
      <c r="AG253" s="109"/>
      <c r="AH253" s="109"/>
      <c r="AI253" s="110"/>
      <c r="AJ253" s="110"/>
      <c r="AK253" s="110"/>
      <c r="AL253" s="109"/>
    </row>
    <row r="254" spans="1:38" ht="12.95" customHeight="1">
      <c r="A254" s="53"/>
      <c r="L254" s="108"/>
      <c r="M254" s="108"/>
      <c r="N254" s="108"/>
      <c r="O254" s="108"/>
      <c r="P254" s="108"/>
      <c r="Q254" s="108"/>
      <c r="R254" s="108"/>
      <c r="S254" s="108"/>
      <c r="T254" s="108"/>
      <c r="U254" s="108"/>
      <c r="V254" s="108"/>
      <c r="W254" s="109"/>
      <c r="X254" s="109"/>
      <c r="Y254" s="109"/>
      <c r="Z254" s="109"/>
      <c r="AA254" s="109"/>
      <c r="AB254" s="109"/>
      <c r="AC254" s="109"/>
      <c r="AD254" s="109"/>
      <c r="AE254" s="109"/>
      <c r="AF254" s="109"/>
      <c r="AG254" s="109"/>
      <c r="AH254" s="109"/>
      <c r="AI254" s="110"/>
      <c r="AJ254" s="110"/>
      <c r="AK254" s="110"/>
      <c r="AL254" s="109"/>
    </row>
    <row r="255" spans="1:38" ht="12.95" customHeight="1">
      <c r="A255" s="53"/>
      <c r="L255" s="108"/>
      <c r="M255" s="108"/>
      <c r="N255" s="108"/>
      <c r="O255" s="108"/>
      <c r="P255" s="108"/>
      <c r="Q255" s="108"/>
      <c r="R255" s="108"/>
      <c r="S255" s="108"/>
      <c r="T255" s="108"/>
      <c r="U255" s="108"/>
      <c r="V255" s="108"/>
      <c r="W255" s="109"/>
      <c r="X255" s="109"/>
      <c r="Y255" s="109"/>
      <c r="Z255" s="109"/>
      <c r="AA255" s="109"/>
      <c r="AB255" s="109"/>
      <c r="AC255" s="109"/>
      <c r="AD255" s="109"/>
      <c r="AE255" s="109"/>
      <c r="AF255" s="109"/>
      <c r="AG255" s="109"/>
      <c r="AH255" s="109"/>
      <c r="AI255" s="110"/>
      <c r="AJ255" s="110"/>
      <c r="AK255" s="110"/>
      <c r="AL255" s="109"/>
    </row>
    <row r="256" spans="1:38" ht="12.95" customHeight="1">
      <c r="A256" s="53"/>
      <c r="L256" s="108"/>
      <c r="M256" s="108"/>
      <c r="N256" s="108"/>
      <c r="O256" s="108"/>
      <c r="P256" s="108"/>
      <c r="Q256" s="108"/>
      <c r="R256" s="108"/>
      <c r="S256" s="108"/>
      <c r="T256" s="108"/>
      <c r="U256" s="108"/>
      <c r="V256" s="108"/>
      <c r="W256" s="109"/>
      <c r="X256" s="109"/>
      <c r="Y256" s="109"/>
      <c r="Z256" s="109"/>
      <c r="AA256" s="109"/>
      <c r="AB256" s="109"/>
      <c r="AC256" s="109"/>
      <c r="AD256" s="109"/>
      <c r="AE256" s="109"/>
      <c r="AF256" s="109"/>
      <c r="AG256" s="109"/>
      <c r="AH256" s="109"/>
      <c r="AI256" s="110"/>
      <c r="AJ256" s="110"/>
      <c r="AK256" s="110"/>
      <c r="AL256" s="109"/>
    </row>
    <row r="257" spans="1:38" ht="12.95" customHeight="1">
      <c r="A257" s="53"/>
      <c r="L257" s="108"/>
      <c r="M257" s="108"/>
      <c r="N257" s="108"/>
      <c r="O257" s="108"/>
      <c r="P257" s="108"/>
      <c r="Q257" s="108"/>
      <c r="R257" s="108"/>
      <c r="S257" s="108"/>
      <c r="T257" s="108"/>
      <c r="U257" s="108"/>
      <c r="V257" s="108"/>
      <c r="W257" s="109"/>
      <c r="X257" s="109"/>
      <c r="Y257" s="109"/>
      <c r="Z257" s="109"/>
      <c r="AA257" s="109"/>
      <c r="AB257" s="109"/>
      <c r="AC257" s="109"/>
      <c r="AD257" s="109"/>
      <c r="AE257" s="109"/>
      <c r="AF257" s="109"/>
      <c r="AG257" s="109"/>
      <c r="AH257" s="109"/>
      <c r="AI257" s="110"/>
      <c r="AJ257" s="110"/>
      <c r="AK257" s="110"/>
      <c r="AL257" s="109"/>
    </row>
    <row r="258" spans="1:38" ht="12.95" customHeight="1">
      <c r="A258" s="53"/>
      <c r="L258" s="108"/>
      <c r="M258" s="108"/>
      <c r="N258" s="108"/>
      <c r="O258" s="108"/>
      <c r="P258" s="108"/>
      <c r="Q258" s="108"/>
      <c r="R258" s="108"/>
      <c r="S258" s="108"/>
      <c r="T258" s="108"/>
      <c r="U258" s="108"/>
      <c r="V258" s="108"/>
      <c r="W258" s="109"/>
      <c r="X258" s="109"/>
      <c r="Y258" s="109"/>
      <c r="Z258" s="109"/>
      <c r="AA258" s="109"/>
      <c r="AB258" s="109"/>
      <c r="AC258" s="109"/>
      <c r="AD258" s="109"/>
      <c r="AE258" s="109"/>
      <c r="AF258" s="109"/>
      <c r="AG258" s="109"/>
      <c r="AH258" s="109"/>
      <c r="AI258" s="110"/>
      <c r="AJ258" s="110"/>
      <c r="AK258" s="110"/>
      <c r="AL258" s="109"/>
    </row>
    <row r="259" spans="1:38" ht="12.95" customHeight="1">
      <c r="A259" s="53"/>
      <c r="L259" s="108"/>
      <c r="M259" s="108"/>
      <c r="N259" s="108"/>
      <c r="O259" s="108"/>
      <c r="P259" s="108"/>
      <c r="Q259" s="108"/>
      <c r="R259" s="108"/>
      <c r="S259" s="108"/>
      <c r="T259" s="108"/>
      <c r="U259" s="108"/>
      <c r="V259" s="108"/>
      <c r="W259" s="109"/>
      <c r="X259" s="109"/>
      <c r="Y259" s="109"/>
      <c r="Z259" s="109"/>
      <c r="AA259" s="109"/>
      <c r="AB259" s="109"/>
      <c r="AC259" s="109"/>
      <c r="AD259" s="109"/>
      <c r="AE259" s="109"/>
      <c r="AF259" s="109"/>
      <c r="AG259" s="109"/>
      <c r="AH259" s="109"/>
      <c r="AI259" s="110"/>
      <c r="AJ259" s="110"/>
      <c r="AK259" s="110"/>
      <c r="AL259" s="109"/>
    </row>
    <row r="260" spans="1:38" ht="12.95" customHeight="1">
      <c r="A260" s="53"/>
      <c r="L260" s="108"/>
      <c r="M260" s="108"/>
      <c r="N260" s="108"/>
      <c r="O260" s="108"/>
      <c r="P260" s="108"/>
      <c r="Q260" s="108"/>
      <c r="R260" s="108"/>
      <c r="S260" s="108"/>
      <c r="T260" s="108"/>
      <c r="U260" s="108"/>
      <c r="V260" s="108"/>
      <c r="W260" s="109"/>
      <c r="X260" s="109"/>
      <c r="Y260" s="109"/>
      <c r="Z260" s="109"/>
      <c r="AA260" s="109"/>
      <c r="AB260" s="109"/>
      <c r="AC260" s="109"/>
      <c r="AD260" s="109"/>
      <c r="AE260" s="109"/>
      <c r="AF260" s="109"/>
      <c r="AG260" s="109"/>
      <c r="AH260" s="109"/>
      <c r="AI260" s="110"/>
      <c r="AJ260" s="110"/>
      <c r="AK260" s="110"/>
      <c r="AL260" s="109"/>
    </row>
    <row r="261" spans="1:38" ht="12.95" customHeight="1">
      <c r="A261" s="53"/>
      <c r="L261" s="108"/>
      <c r="M261" s="108"/>
      <c r="N261" s="108"/>
      <c r="O261" s="108"/>
      <c r="P261" s="108"/>
      <c r="Q261" s="108"/>
      <c r="R261" s="108"/>
      <c r="S261" s="108"/>
      <c r="T261" s="108"/>
      <c r="U261" s="108"/>
      <c r="V261" s="108"/>
      <c r="W261" s="109"/>
      <c r="X261" s="109"/>
      <c r="Y261" s="109"/>
      <c r="Z261" s="109"/>
      <c r="AA261" s="109"/>
      <c r="AB261" s="109"/>
      <c r="AC261" s="109"/>
      <c r="AD261" s="109"/>
      <c r="AE261" s="109"/>
      <c r="AF261" s="109"/>
      <c r="AG261" s="109"/>
      <c r="AH261" s="109"/>
      <c r="AI261" s="110"/>
      <c r="AJ261" s="110"/>
      <c r="AK261" s="110"/>
      <c r="AL261" s="109"/>
    </row>
    <row r="262" spans="1:38" ht="12.95" customHeight="1">
      <c r="A262" s="53"/>
      <c r="L262" s="108"/>
      <c r="M262" s="108"/>
      <c r="N262" s="108"/>
      <c r="O262" s="108"/>
      <c r="P262" s="108"/>
      <c r="Q262" s="108"/>
      <c r="R262" s="108"/>
      <c r="S262" s="108"/>
      <c r="T262" s="108"/>
      <c r="U262" s="108"/>
      <c r="V262" s="108"/>
      <c r="W262" s="109"/>
      <c r="X262" s="109"/>
      <c r="Y262" s="109"/>
      <c r="Z262" s="109"/>
      <c r="AA262" s="109"/>
      <c r="AB262" s="109"/>
      <c r="AC262" s="109"/>
      <c r="AD262" s="109"/>
      <c r="AE262" s="109"/>
      <c r="AF262" s="109"/>
      <c r="AG262" s="109"/>
      <c r="AH262" s="109"/>
      <c r="AI262" s="110"/>
      <c r="AJ262" s="110"/>
      <c r="AK262" s="110"/>
      <c r="AL262" s="109"/>
    </row>
    <row r="263" spans="1:38" ht="12.95" customHeight="1">
      <c r="A263" s="53"/>
      <c r="L263" s="108"/>
      <c r="M263" s="108"/>
      <c r="N263" s="108"/>
      <c r="O263" s="108"/>
      <c r="P263" s="108"/>
      <c r="Q263" s="108"/>
      <c r="R263" s="108"/>
      <c r="S263" s="108"/>
      <c r="T263" s="108"/>
      <c r="U263" s="108"/>
      <c r="V263" s="108"/>
      <c r="W263" s="109"/>
      <c r="X263" s="109"/>
      <c r="Y263" s="109"/>
      <c r="Z263" s="109"/>
      <c r="AA263" s="109"/>
      <c r="AB263" s="109"/>
      <c r="AC263" s="109"/>
      <c r="AD263" s="109"/>
      <c r="AE263" s="109"/>
      <c r="AF263" s="109"/>
      <c r="AG263" s="109"/>
      <c r="AH263" s="109"/>
      <c r="AI263" s="110"/>
      <c r="AJ263" s="110"/>
      <c r="AK263" s="110"/>
      <c r="AL263" s="109"/>
    </row>
    <row r="264" spans="1:38" ht="12.95" customHeight="1">
      <c r="A264" s="53"/>
      <c r="L264" s="108"/>
      <c r="M264" s="108"/>
      <c r="N264" s="108"/>
      <c r="O264" s="108"/>
      <c r="P264" s="108"/>
      <c r="Q264" s="108"/>
      <c r="R264" s="108"/>
      <c r="S264" s="108"/>
      <c r="T264" s="108"/>
      <c r="U264" s="108"/>
      <c r="V264" s="108"/>
      <c r="W264" s="109"/>
      <c r="X264" s="109"/>
      <c r="Y264" s="109"/>
      <c r="Z264" s="109"/>
      <c r="AA264" s="109"/>
      <c r="AB264" s="109"/>
      <c r="AC264" s="109"/>
      <c r="AD264" s="109"/>
      <c r="AE264" s="109"/>
      <c r="AF264" s="109"/>
      <c r="AG264" s="109"/>
      <c r="AH264" s="109"/>
      <c r="AI264" s="110"/>
      <c r="AJ264" s="110"/>
      <c r="AK264" s="110"/>
      <c r="AL264" s="109"/>
    </row>
    <row r="265" spans="1:38" ht="12.95" customHeight="1">
      <c r="A265" s="53"/>
      <c r="L265" s="108"/>
      <c r="M265" s="108"/>
      <c r="N265" s="108"/>
      <c r="O265" s="108"/>
      <c r="P265" s="108"/>
      <c r="Q265" s="108"/>
      <c r="R265" s="108"/>
      <c r="S265" s="108"/>
      <c r="T265" s="108"/>
      <c r="U265" s="108"/>
      <c r="V265" s="108"/>
      <c r="W265" s="109"/>
      <c r="X265" s="109"/>
      <c r="Y265" s="109"/>
      <c r="Z265" s="109"/>
      <c r="AA265" s="109"/>
      <c r="AB265" s="109"/>
      <c r="AC265" s="109"/>
      <c r="AD265" s="109"/>
      <c r="AE265" s="109"/>
      <c r="AF265" s="109"/>
      <c r="AG265" s="109"/>
      <c r="AH265" s="109"/>
      <c r="AI265" s="110"/>
      <c r="AJ265" s="110"/>
      <c r="AK265" s="110"/>
      <c r="AL265" s="109"/>
    </row>
    <row r="266" spans="1:38" ht="12.95" customHeight="1">
      <c r="A266" s="53"/>
      <c r="L266" s="108"/>
      <c r="M266" s="108"/>
      <c r="N266" s="108"/>
      <c r="O266" s="108"/>
      <c r="P266" s="108"/>
      <c r="Q266" s="108"/>
      <c r="R266" s="108"/>
      <c r="S266" s="108"/>
      <c r="T266" s="108"/>
      <c r="U266" s="108"/>
      <c r="V266" s="108"/>
      <c r="W266" s="109"/>
      <c r="X266" s="109"/>
      <c r="Y266" s="109"/>
      <c r="Z266" s="109"/>
      <c r="AA266" s="109"/>
      <c r="AB266" s="109"/>
      <c r="AC266" s="109"/>
      <c r="AD266" s="109"/>
      <c r="AE266" s="109"/>
      <c r="AF266" s="109"/>
      <c r="AG266" s="109"/>
      <c r="AH266" s="109"/>
      <c r="AI266" s="110"/>
      <c r="AJ266" s="110"/>
      <c r="AK266" s="110"/>
      <c r="AL266" s="109"/>
    </row>
    <row r="267" spans="1:38" ht="12.95" customHeight="1">
      <c r="A267" s="53"/>
      <c r="L267" s="108"/>
      <c r="M267" s="108"/>
      <c r="N267" s="108"/>
      <c r="O267" s="108"/>
      <c r="P267" s="108"/>
      <c r="Q267" s="108"/>
      <c r="R267" s="108"/>
      <c r="S267" s="108"/>
      <c r="T267" s="108"/>
      <c r="U267" s="108"/>
      <c r="V267" s="108"/>
      <c r="W267" s="109"/>
      <c r="X267" s="109"/>
      <c r="Y267" s="109"/>
      <c r="Z267" s="109"/>
      <c r="AA267" s="109"/>
      <c r="AB267" s="109"/>
      <c r="AC267" s="109"/>
      <c r="AD267" s="109"/>
      <c r="AE267" s="109"/>
      <c r="AF267" s="109"/>
      <c r="AG267" s="109"/>
      <c r="AH267" s="109"/>
      <c r="AI267" s="110"/>
      <c r="AJ267" s="110"/>
      <c r="AK267" s="110"/>
      <c r="AL267" s="109"/>
    </row>
    <row r="268" spans="1:38" ht="12.95" customHeight="1">
      <c r="A268" s="53"/>
      <c r="L268" s="108"/>
      <c r="M268" s="108"/>
      <c r="N268" s="108"/>
      <c r="O268" s="108"/>
      <c r="P268" s="108"/>
      <c r="Q268" s="108"/>
      <c r="R268" s="108"/>
      <c r="S268" s="108"/>
      <c r="T268" s="108"/>
      <c r="U268" s="108"/>
      <c r="V268" s="108"/>
      <c r="W268" s="109"/>
      <c r="X268" s="109"/>
      <c r="Y268" s="109"/>
      <c r="Z268" s="109"/>
      <c r="AA268" s="109"/>
      <c r="AB268" s="109"/>
      <c r="AC268" s="109"/>
      <c r="AD268" s="109"/>
      <c r="AE268" s="109"/>
      <c r="AF268" s="109"/>
      <c r="AG268" s="109"/>
      <c r="AH268" s="109"/>
      <c r="AI268" s="110"/>
      <c r="AJ268" s="110"/>
      <c r="AK268" s="110"/>
      <c r="AL268" s="109"/>
    </row>
    <row r="269" spans="1:38" ht="12.95" customHeight="1">
      <c r="A269" s="53"/>
      <c r="L269" s="108"/>
      <c r="M269" s="108"/>
      <c r="N269" s="108"/>
      <c r="O269" s="108"/>
      <c r="P269" s="108"/>
      <c r="Q269" s="108"/>
      <c r="R269" s="108"/>
      <c r="S269" s="108"/>
      <c r="T269" s="108"/>
      <c r="U269" s="108"/>
      <c r="V269" s="108"/>
      <c r="W269" s="109"/>
      <c r="X269" s="109"/>
      <c r="Y269" s="109"/>
      <c r="Z269" s="109"/>
      <c r="AA269" s="109"/>
      <c r="AB269" s="109"/>
      <c r="AC269" s="109"/>
      <c r="AD269" s="109"/>
      <c r="AE269" s="109"/>
      <c r="AF269" s="109"/>
      <c r="AG269" s="109"/>
      <c r="AH269" s="109"/>
      <c r="AI269" s="110"/>
      <c r="AJ269" s="110"/>
      <c r="AK269" s="110"/>
      <c r="AL269" s="109"/>
    </row>
    <row r="270" spans="1:38" ht="12.95" customHeight="1">
      <c r="A270" s="53"/>
      <c r="L270" s="108"/>
      <c r="M270" s="108"/>
      <c r="N270" s="108"/>
      <c r="O270" s="108"/>
      <c r="P270" s="108"/>
      <c r="Q270" s="108"/>
      <c r="R270" s="108"/>
      <c r="S270" s="108"/>
      <c r="T270" s="108"/>
      <c r="U270" s="108"/>
      <c r="V270" s="108"/>
      <c r="W270" s="109"/>
      <c r="X270" s="109"/>
      <c r="Y270" s="109"/>
      <c r="Z270" s="109"/>
      <c r="AA270" s="109"/>
      <c r="AB270" s="109"/>
      <c r="AC270" s="109"/>
      <c r="AD270" s="109"/>
      <c r="AE270" s="109"/>
      <c r="AF270" s="109"/>
      <c r="AG270" s="109"/>
      <c r="AH270" s="109"/>
      <c r="AI270" s="110"/>
      <c r="AJ270" s="110"/>
      <c r="AK270" s="110"/>
      <c r="AL270" s="109"/>
    </row>
    <row r="271" spans="1:38" ht="12.95" customHeight="1">
      <c r="A271" s="53"/>
      <c r="L271" s="108"/>
      <c r="M271" s="108"/>
      <c r="N271" s="108"/>
      <c r="O271" s="108"/>
      <c r="P271" s="108"/>
      <c r="Q271" s="108"/>
      <c r="R271" s="108"/>
      <c r="S271" s="108"/>
      <c r="T271" s="108"/>
      <c r="U271" s="108"/>
      <c r="V271" s="108"/>
      <c r="W271" s="109"/>
      <c r="X271" s="109"/>
      <c r="Y271" s="109"/>
      <c r="Z271" s="109"/>
      <c r="AA271" s="109"/>
      <c r="AB271" s="109"/>
      <c r="AC271" s="109"/>
      <c r="AD271" s="109"/>
      <c r="AE271" s="109"/>
      <c r="AF271" s="109"/>
      <c r="AG271" s="109"/>
      <c r="AH271" s="109"/>
      <c r="AI271" s="110"/>
      <c r="AJ271" s="110"/>
      <c r="AK271" s="110"/>
      <c r="AL271" s="109"/>
    </row>
    <row r="272" spans="1:38" ht="12.95" customHeight="1">
      <c r="A272" s="53"/>
      <c r="L272" s="108"/>
      <c r="M272" s="108"/>
      <c r="N272" s="108"/>
      <c r="O272" s="108"/>
      <c r="P272" s="108"/>
      <c r="Q272" s="108"/>
      <c r="R272" s="108"/>
      <c r="S272" s="108"/>
      <c r="T272" s="108"/>
      <c r="U272" s="108"/>
      <c r="V272" s="108"/>
      <c r="W272" s="109"/>
      <c r="X272" s="109"/>
      <c r="Y272" s="109"/>
      <c r="Z272" s="109"/>
      <c r="AA272" s="109"/>
      <c r="AB272" s="109"/>
      <c r="AC272" s="109"/>
      <c r="AD272" s="109"/>
      <c r="AE272" s="109"/>
      <c r="AF272" s="109"/>
      <c r="AG272" s="109"/>
      <c r="AH272" s="109"/>
      <c r="AI272" s="110"/>
      <c r="AJ272" s="110"/>
      <c r="AK272" s="110"/>
      <c r="AL272" s="109"/>
    </row>
    <row r="273" spans="1:38" ht="12.95" customHeight="1">
      <c r="A273" s="53"/>
      <c r="L273" s="108"/>
      <c r="M273" s="108"/>
      <c r="N273" s="108"/>
      <c r="O273" s="108"/>
      <c r="P273" s="108"/>
      <c r="Q273" s="108"/>
      <c r="R273" s="108"/>
      <c r="S273" s="108"/>
      <c r="T273" s="108"/>
      <c r="U273" s="108"/>
      <c r="V273" s="108"/>
      <c r="W273" s="109"/>
      <c r="X273" s="109"/>
      <c r="Y273" s="109"/>
      <c r="Z273" s="109"/>
      <c r="AA273" s="109"/>
      <c r="AB273" s="109"/>
      <c r="AC273" s="109"/>
      <c r="AD273" s="109"/>
      <c r="AE273" s="109"/>
      <c r="AF273" s="109"/>
      <c r="AG273" s="109"/>
      <c r="AH273" s="109"/>
      <c r="AI273" s="110"/>
      <c r="AJ273" s="110"/>
      <c r="AK273" s="110"/>
      <c r="AL273" s="109"/>
    </row>
    <row r="274" spans="1:38" ht="12.95" customHeight="1">
      <c r="A274" s="53"/>
      <c r="L274" s="108"/>
      <c r="M274" s="108"/>
      <c r="N274" s="108"/>
      <c r="O274" s="108"/>
      <c r="P274" s="108"/>
      <c r="Q274" s="108"/>
      <c r="R274" s="108"/>
      <c r="S274" s="108"/>
      <c r="T274" s="108"/>
      <c r="U274" s="108"/>
      <c r="V274" s="108"/>
      <c r="W274" s="109"/>
      <c r="X274" s="109"/>
      <c r="Y274" s="109"/>
      <c r="Z274" s="109"/>
      <c r="AA274" s="109"/>
      <c r="AB274" s="109"/>
      <c r="AC274" s="109"/>
      <c r="AD274" s="109"/>
      <c r="AE274" s="109"/>
      <c r="AF274" s="109"/>
      <c r="AG274" s="109"/>
      <c r="AH274" s="109"/>
      <c r="AI274" s="110"/>
      <c r="AJ274" s="110"/>
      <c r="AK274" s="110"/>
      <c r="AL274" s="109"/>
    </row>
    <row r="275" spans="1:38" ht="12.95" customHeight="1">
      <c r="A275" s="53"/>
      <c r="L275" s="108"/>
      <c r="M275" s="108"/>
      <c r="N275" s="108"/>
      <c r="O275" s="108"/>
      <c r="P275" s="108"/>
      <c r="Q275" s="108"/>
      <c r="R275" s="108"/>
      <c r="S275" s="108"/>
      <c r="T275" s="108"/>
      <c r="U275" s="108"/>
      <c r="V275" s="108"/>
      <c r="W275" s="109"/>
      <c r="X275" s="109"/>
      <c r="Y275" s="109"/>
      <c r="Z275" s="109"/>
      <c r="AA275" s="109"/>
      <c r="AB275" s="109"/>
      <c r="AC275" s="109"/>
      <c r="AD275" s="109"/>
      <c r="AE275" s="109"/>
      <c r="AF275" s="109"/>
      <c r="AG275" s="109"/>
      <c r="AH275" s="109"/>
      <c r="AI275" s="110"/>
      <c r="AJ275" s="110"/>
      <c r="AK275" s="110"/>
      <c r="AL275" s="109"/>
    </row>
    <row r="276" spans="1:38" ht="12.95" customHeight="1">
      <c r="A276" s="53"/>
      <c r="L276" s="108"/>
      <c r="M276" s="108"/>
      <c r="N276" s="108"/>
      <c r="O276" s="108"/>
      <c r="P276" s="108"/>
      <c r="Q276" s="108"/>
      <c r="R276" s="108"/>
      <c r="S276" s="108"/>
      <c r="T276" s="108"/>
      <c r="U276" s="108"/>
      <c r="V276" s="108"/>
      <c r="W276" s="109"/>
      <c r="X276" s="109"/>
      <c r="Y276" s="109"/>
      <c r="Z276" s="109"/>
      <c r="AA276" s="109"/>
      <c r="AB276" s="109"/>
      <c r="AC276" s="109"/>
      <c r="AD276" s="109"/>
      <c r="AE276" s="109"/>
      <c r="AF276" s="109"/>
      <c r="AG276" s="109"/>
      <c r="AH276" s="109"/>
      <c r="AI276" s="110"/>
      <c r="AJ276" s="110"/>
      <c r="AK276" s="110"/>
      <c r="AL276" s="109"/>
    </row>
    <row r="277" spans="1:38" ht="12.95" customHeight="1">
      <c r="A277" s="53"/>
      <c r="L277" s="108"/>
      <c r="M277" s="108"/>
      <c r="N277" s="108"/>
      <c r="O277" s="108"/>
      <c r="P277" s="108"/>
      <c r="Q277" s="108"/>
      <c r="R277" s="108"/>
      <c r="S277" s="108"/>
      <c r="T277" s="108"/>
      <c r="U277" s="108"/>
      <c r="V277" s="108"/>
      <c r="W277" s="109"/>
      <c r="X277" s="109"/>
      <c r="Y277" s="109"/>
      <c r="Z277" s="109"/>
      <c r="AA277" s="109"/>
      <c r="AB277" s="109"/>
      <c r="AC277" s="109"/>
      <c r="AD277" s="109"/>
      <c r="AE277" s="109"/>
      <c r="AF277" s="109"/>
      <c r="AG277" s="109"/>
      <c r="AH277" s="109"/>
      <c r="AI277" s="110"/>
      <c r="AJ277" s="110"/>
      <c r="AK277" s="110"/>
      <c r="AL277" s="109"/>
    </row>
    <row r="278" spans="1:38" ht="12.95" customHeight="1">
      <c r="A278" s="53"/>
      <c r="L278" s="108"/>
      <c r="M278" s="108"/>
      <c r="N278" s="108"/>
      <c r="O278" s="108"/>
      <c r="P278" s="108"/>
      <c r="Q278" s="108"/>
      <c r="R278" s="108"/>
      <c r="S278" s="108"/>
      <c r="T278" s="108"/>
      <c r="U278" s="108"/>
      <c r="V278" s="108"/>
      <c r="W278" s="109"/>
      <c r="X278" s="109"/>
      <c r="Y278" s="109"/>
      <c r="Z278" s="109"/>
      <c r="AA278" s="109"/>
      <c r="AB278" s="109"/>
      <c r="AC278" s="109"/>
      <c r="AD278" s="109"/>
      <c r="AE278" s="109"/>
      <c r="AF278" s="109"/>
      <c r="AG278" s="109"/>
      <c r="AH278" s="109"/>
      <c r="AI278" s="110"/>
      <c r="AJ278" s="110"/>
      <c r="AK278" s="110"/>
      <c r="AL278" s="109"/>
    </row>
    <row r="279" spans="1:38" ht="12.95" customHeight="1">
      <c r="A279" s="53"/>
      <c r="L279" s="108"/>
      <c r="M279" s="108"/>
      <c r="N279" s="108"/>
      <c r="O279" s="108"/>
      <c r="P279" s="108"/>
      <c r="Q279" s="108"/>
      <c r="R279" s="108"/>
      <c r="S279" s="108"/>
      <c r="T279" s="108"/>
      <c r="U279" s="108"/>
      <c r="V279" s="108"/>
      <c r="W279" s="109"/>
      <c r="X279" s="109"/>
      <c r="Y279" s="109"/>
      <c r="Z279" s="109"/>
      <c r="AA279" s="109"/>
      <c r="AB279" s="109"/>
      <c r="AC279" s="109"/>
      <c r="AD279" s="109"/>
      <c r="AE279" s="109"/>
      <c r="AF279" s="109"/>
      <c r="AG279" s="109"/>
      <c r="AH279" s="109"/>
      <c r="AI279" s="110"/>
      <c r="AJ279" s="110"/>
      <c r="AK279" s="110"/>
      <c r="AL279" s="109"/>
    </row>
    <row r="280" spans="1:38" ht="12.95" customHeight="1">
      <c r="A280" s="53"/>
      <c r="L280" s="108"/>
      <c r="M280" s="108"/>
      <c r="N280" s="108"/>
      <c r="O280" s="108"/>
      <c r="P280" s="108"/>
      <c r="Q280" s="108"/>
      <c r="R280" s="108"/>
      <c r="S280" s="108"/>
      <c r="T280" s="108"/>
      <c r="U280" s="108"/>
      <c r="V280" s="108"/>
      <c r="W280" s="109"/>
      <c r="X280" s="109"/>
      <c r="Y280" s="109"/>
      <c r="Z280" s="109"/>
      <c r="AA280" s="109"/>
      <c r="AB280" s="109"/>
      <c r="AC280" s="109"/>
      <c r="AD280" s="109"/>
      <c r="AE280" s="109"/>
      <c r="AF280" s="109"/>
      <c r="AG280" s="109"/>
      <c r="AH280" s="109"/>
      <c r="AI280" s="110"/>
      <c r="AJ280" s="110"/>
      <c r="AK280" s="110"/>
      <c r="AL280" s="109"/>
    </row>
    <row r="281" spans="1:38" ht="12.95" customHeight="1">
      <c r="A281" s="53"/>
      <c r="L281" s="108"/>
      <c r="M281" s="108"/>
      <c r="N281" s="108"/>
      <c r="O281" s="108"/>
      <c r="P281" s="108"/>
      <c r="Q281" s="108"/>
      <c r="R281" s="108"/>
      <c r="S281" s="108"/>
      <c r="T281" s="108"/>
      <c r="U281" s="108"/>
      <c r="V281" s="108"/>
      <c r="W281" s="109"/>
      <c r="X281" s="109"/>
      <c r="Y281" s="109"/>
      <c r="Z281" s="109"/>
      <c r="AA281" s="109"/>
      <c r="AB281" s="109"/>
      <c r="AC281" s="109"/>
      <c r="AD281" s="109"/>
      <c r="AE281" s="109"/>
      <c r="AF281" s="109"/>
      <c r="AG281" s="109"/>
      <c r="AH281" s="109"/>
      <c r="AI281" s="110"/>
      <c r="AJ281" s="110"/>
      <c r="AK281" s="110"/>
      <c r="AL281" s="109"/>
    </row>
    <row r="282" spans="1:38" ht="12.95" customHeight="1">
      <c r="A282" s="53"/>
      <c r="L282" s="108"/>
      <c r="M282" s="108"/>
      <c r="N282" s="108"/>
      <c r="O282" s="108"/>
      <c r="P282" s="108"/>
      <c r="Q282" s="108"/>
      <c r="R282" s="108"/>
      <c r="S282" s="108"/>
      <c r="T282" s="108"/>
      <c r="U282" s="108"/>
      <c r="V282" s="108"/>
      <c r="W282" s="109"/>
      <c r="X282" s="109"/>
      <c r="Y282" s="109"/>
      <c r="Z282" s="109"/>
      <c r="AA282" s="109"/>
      <c r="AB282" s="109"/>
      <c r="AC282" s="109"/>
      <c r="AD282" s="109"/>
      <c r="AE282" s="109"/>
      <c r="AF282" s="109"/>
      <c r="AG282" s="109"/>
      <c r="AH282" s="109"/>
      <c r="AI282" s="110"/>
      <c r="AJ282" s="110"/>
      <c r="AK282" s="110"/>
      <c r="AL282" s="109"/>
    </row>
    <row r="283" spans="1:38" ht="12.95" customHeight="1">
      <c r="A283" s="53"/>
      <c r="L283" s="108"/>
      <c r="M283" s="108"/>
      <c r="N283" s="108"/>
      <c r="O283" s="108"/>
      <c r="P283" s="108"/>
      <c r="Q283" s="108"/>
      <c r="R283" s="108"/>
      <c r="S283" s="108"/>
      <c r="T283" s="108"/>
      <c r="U283" s="108"/>
      <c r="V283" s="108"/>
      <c r="W283" s="109"/>
      <c r="X283" s="109"/>
      <c r="Y283" s="109"/>
      <c r="Z283" s="109"/>
      <c r="AA283" s="109"/>
      <c r="AB283" s="109"/>
      <c r="AC283" s="109"/>
      <c r="AD283" s="109"/>
      <c r="AE283" s="109"/>
      <c r="AF283" s="109"/>
      <c r="AG283" s="109"/>
      <c r="AH283" s="109"/>
      <c r="AI283" s="110"/>
      <c r="AJ283" s="110"/>
      <c r="AK283" s="110"/>
      <c r="AL283" s="109"/>
    </row>
    <row r="284" spans="1:38" ht="12.95" customHeight="1">
      <c r="A284" s="53"/>
      <c r="L284" s="108"/>
      <c r="M284" s="108"/>
      <c r="N284" s="108"/>
      <c r="O284" s="108"/>
      <c r="P284" s="108"/>
      <c r="Q284" s="108"/>
      <c r="R284" s="108"/>
      <c r="S284" s="108"/>
      <c r="T284" s="108"/>
      <c r="U284" s="108"/>
      <c r="V284" s="108"/>
      <c r="W284" s="109"/>
      <c r="X284" s="109"/>
      <c r="Y284" s="109"/>
      <c r="Z284" s="109"/>
      <c r="AA284" s="109"/>
      <c r="AB284" s="109"/>
      <c r="AC284" s="109"/>
      <c r="AD284" s="109"/>
      <c r="AE284" s="109"/>
      <c r="AF284" s="109"/>
      <c r="AG284" s="109"/>
      <c r="AH284" s="109"/>
      <c r="AI284" s="110"/>
      <c r="AJ284" s="110"/>
      <c r="AK284" s="110"/>
      <c r="AL284" s="109"/>
    </row>
    <row r="285" spans="1:38" ht="12.95" customHeight="1">
      <c r="A285" s="53"/>
      <c r="L285" s="108"/>
      <c r="M285" s="108"/>
      <c r="N285" s="108"/>
      <c r="O285" s="108"/>
      <c r="P285" s="108"/>
      <c r="Q285" s="108"/>
      <c r="R285" s="108"/>
      <c r="S285" s="108"/>
      <c r="T285" s="108"/>
      <c r="U285" s="108"/>
      <c r="V285" s="108"/>
      <c r="W285" s="109"/>
      <c r="X285" s="109"/>
      <c r="Y285" s="109"/>
      <c r="Z285" s="109"/>
      <c r="AA285" s="109"/>
      <c r="AB285" s="109"/>
      <c r="AC285" s="109"/>
      <c r="AD285" s="109"/>
      <c r="AE285" s="109"/>
      <c r="AF285" s="109"/>
      <c r="AG285" s="109"/>
      <c r="AH285" s="109"/>
      <c r="AI285" s="110"/>
      <c r="AJ285" s="110"/>
      <c r="AK285" s="110"/>
      <c r="AL285" s="109"/>
    </row>
    <row r="286" spans="1:38" ht="12.95" customHeight="1">
      <c r="A286" s="53"/>
      <c r="L286" s="108"/>
      <c r="M286" s="108"/>
      <c r="N286" s="108"/>
      <c r="O286" s="108"/>
      <c r="P286" s="108"/>
      <c r="Q286" s="108"/>
      <c r="R286" s="108"/>
      <c r="S286" s="108"/>
      <c r="T286" s="108"/>
      <c r="U286" s="108"/>
      <c r="V286" s="108"/>
      <c r="W286" s="109"/>
      <c r="X286" s="109"/>
      <c r="Y286" s="109"/>
      <c r="Z286" s="109"/>
      <c r="AA286" s="109"/>
      <c r="AB286" s="109"/>
      <c r="AC286" s="109"/>
      <c r="AD286" s="109"/>
      <c r="AE286" s="109"/>
      <c r="AF286" s="109"/>
      <c r="AG286" s="109"/>
      <c r="AH286" s="109"/>
      <c r="AI286" s="110"/>
      <c r="AJ286" s="110"/>
      <c r="AK286" s="110"/>
      <c r="AL286" s="109"/>
    </row>
    <row r="287" spans="1:38" ht="12.95" customHeight="1">
      <c r="A287" s="53"/>
      <c r="L287" s="108"/>
      <c r="M287" s="108"/>
      <c r="N287" s="108"/>
      <c r="O287" s="108"/>
      <c r="P287" s="108"/>
      <c r="Q287" s="108"/>
      <c r="R287" s="108"/>
      <c r="S287" s="108"/>
      <c r="T287" s="108"/>
      <c r="U287" s="108"/>
      <c r="V287" s="108"/>
      <c r="W287" s="109"/>
      <c r="X287" s="109"/>
      <c r="Y287" s="109"/>
      <c r="Z287" s="109"/>
      <c r="AA287" s="109"/>
      <c r="AB287" s="109"/>
      <c r="AC287" s="109"/>
      <c r="AD287" s="109"/>
      <c r="AE287" s="109"/>
      <c r="AF287" s="109"/>
      <c r="AG287" s="109"/>
      <c r="AH287" s="109"/>
      <c r="AI287" s="110"/>
      <c r="AJ287" s="110"/>
      <c r="AK287" s="110"/>
      <c r="AL287" s="109"/>
    </row>
    <row r="288" spans="1:38" ht="12.95" customHeight="1">
      <c r="A288" s="53"/>
      <c r="L288" s="108"/>
      <c r="M288" s="108"/>
      <c r="N288" s="108"/>
      <c r="O288" s="108"/>
      <c r="P288" s="108"/>
      <c r="Q288" s="108"/>
      <c r="R288" s="108"/>
      <c r="S288" s="108"/>
      <c r="T288" s="108"/>
      <c r="U288" s="108"/>
      <c r="V288" s="108"/>
      <c r="W288" s="109"/>
      <c r="X288" s="109"/>
      <c r="Y288" s="109"/>
      <c r="Z288" s="109"/>
      <c r="AA288" s="109"/>
      <c r="AB288" s="109"/>
      <c r="AC288" s="109"/>
      <c r="AD288" s="109"/>
      <c r="AE288" s="109"/>
      <c r="AF288" s="109"/>
      <c r="AG288" s="109"/>
      <c r="AH288" s="109"/>
      <c r="AI288" s="110"/>
      <c r="AJ288" s="110"/>
      <c r="AK288" s="110"/>
      <c r="AL288" s="109"/>
    </row>
    <row r="289" spans="1:38" ht="12.95" customHeight="1">
      <c r="A289" s="53"/>
      <c r="L289" s="108"/>
      <c r="M289" s="108"/>
      <c r="N289" s="108"/>
      <c r="O289" s="108"/>
      <c r="P289" s="108"/>
      <c r="Q289" s="108"/>
      <c r="R289" s="108"/>
      <c r="S289" s="108"/>
      <c r="T289" s="108"/>
      <c r="U289" s="108"/>
      <c r="V289" s="108"/>
      <c r="W289" s="109"/>
      <c r="X289" s="109"/>
      <c r="Y289" s="109"/>
      <c r="Z289" s="109"/>
      <c r="AA289" s="109"/>
      <c r="AB289" s="109"/>
      <c r="AC289" s="109"/>
      <c r="AD289" s="109"/>
      <c r="AE289" s="109"/>
      <c r="AF289" s="109"/>
      <c r="AG289" s="109"/>
      <c r="AH289" s="109"/>
      <c r="AI289" s="110"/>
      <c r="AJ289" s="110"/>
      <c r="AK289" s="110"/>
      <c r="AL289" s="109"/>
    </row>
    <row r="290" spans="1:38" ht="12.95" customHeight="1">
      <c r="A290" s="53"/>
      <c r="L290" s="108"/>
      <c r="M290" s="108"/>
      <c r="N290" s="108"/>
      <c r="O290" s="108"/>
      <c r="P290" s="108"/>
      <c r="Q290" s="108"/>
      <c r="R290" s="108"/>
      <c r="S290" s="108"/>
      <c r="T290" s="108"/>
      <c r="U290" s="108"/>
      <c r="V290" s="108"/>
      <c r="W290" s="109"/>
      <c r="X290" s="109"/>
      <c r="Y290" s="109"/>
      <c r="Z290" s="109"/>
      <c r="AA290" s="109"/>
      <c r="AB290" s="109"/>
      <c r="AC290" s="109"/>
      <c r="AD290" s="109"/>
      <c r="AE290" s="109"/>
      <c r="AF290" s="109"/>
      <c r="AG290" s="109"/>
      <c r="AH290" s="109"/>
      <c r="AI290" s="110"/>
      <c r="AJ290" s="110"/>
      <c r="AK290" s="110"/>
      <c r="AL290" s="109"/>
    </row>
    <row r="291" spans="1:38" ht="12.95" customHeight="1">
      <c r="A291" s="53"/>
      <c r="L291" s="108"/>
      <c r="M291" s="108"/>
      <c r="N291" s="108"/>
      <c r="O291" s="108"/>
      <c r="P291" s="108"/>
      <c r="Q291" s="108"/>
      <c r="R291" s="108"/>
      <c r="S291" s="108"/>
      <c r="T291" s="108"/>
      <c r="U291" s="108"/>
      <c r="V291" s="108"/>
      <c r="W291" s="109"/>
      <c r="X291" s="109"/>
      <c r="Y291" s="109"/>
      <c r="Z291" s="109"/>
      <c r="AA291" s="109"/>
      <c r="AB291" s="109"/>
      <c r="AC291" s="109"/>
      <c r="AD291" s="109"/>
      <c r="AE291" s="109"/>
      <c r="AF291" s="109"/>
      <c r="AG291" s="109"/>
      <c r="AH291" s="109"/>
      <c r="AI291" s="110"/>
      <c r="AJ291" s="110"/>
      <c r="AK291" s="110"/>
      <c r="AL291" s="109"/>
    </row>
    <row r="292" spans="1:38" ht="12.95" customHeight="1">
      <c r="A292" s="53"/>
      <c r="L292" s="108"/>
      <c r="M292" s="108"/>
      <c r="N292" s="108"/>
      <c r="O292" s="108"/>
      <c r="P292" s="108"/>
      <c r="Q292" s="108"/>
      <c r="R292" s="108"/>
      <c r="S292" s="108"/>
      <c r="T292" s="108"/>
      <c r="U292" s="108"/>
      <c r="V292" s="108"/>
      <c r="W292" s="109"/>
      <c r="X292" s="109"/>
      <c r="Y292" s="109"/>
      <c r="Z292" s="109"/>
      <c r="AA292" s="109"/>
      <c r="AB292" s="109"/>
      <c r="AC292" s="109"/>
      <c r="AD292" s="109"/>
      <c r="AE292" s="109"/>
      <c r="AF292" s="109"/>
      <c r="AG292" s="109"/>
      <c r="AH292" s="109"/>
      <c r="AI292" s="110"/>
      <c r="AJ292" s="110"/>
      <c r="AK292" s="110"/>
      <c r="AL292" s="109"/>
    </row>
    <row r="293" spans="1:38" ht="12.95" customHeight="1">
      <c r="A293" s="53"/>
      <c r="L293" s="108"/>
      <c r="M293" s="108"/>
      <c r="N293" s="108"/>
      <c r="O293" s="108"/>
      <c r="P293" s="108"/>
      <c r="Q293" s="108"/>
      <c r="R293" s="108"/>
      <c r="S293" s="108"/>
      <c r="T293" s="108"/>
      <c r="U293" s="108"/>
      <c r="V293" s="108"/>
      <c r="W293" s="109"/>
      <c r="X293" s="109"/>
      <c r="Y293" s="109"/>
      <c r="Z293" s="109"/>
      <c r="AA293" s="109"/>
      <c r="AB293" s="109"/>
      <c r="AC293" s="109"/>
      <c r="AD293" s="109"/>
      <c r="AE293" s="109"/>
      <c r="AF293" s="109"/>
      <c r="AG293" s="109"/>
      <c r="AH293" s="109"/>
      <c r="AI293" s="110"/>
      <c r="AJ293" s="110"/>
      <c r="AK293" s="110"/>
      <c r="AL293" s="109"/>
    </row>
    <row r="294" spans="1:38" ht="12.95" customHeight="1">
      <c r="A294" s="53"/>
      <c r="L294" s="108"/>
      <c r="M294" s="108"/>
      <c r="N294" s="108"/>
      <c r="O294" s="108"/>
      <c r="P294" s="108"/>
      <c r="Q294" s="108"/>
      <c r="R294" s="108"/>
      <c r="S294" s="108"/>
      <c r="T294" s="108"/>
      <c r="U294" s="108"/>
      <c r="V294" s="108"/>
      <c r="W294" s="109"/>
      <c r="X294" s="109"/>
      <c r="Y294" s="109"/>
      <c r="Z294" s="109"/>
      <c r="AA294" s="109"/>
      <c r="AB294" s="109"/>
      <c r="AC294" s="109"/>
      <c r="AD294" s="109"/>
      <c r="AE294" s="109"/>
      <c r="AF294" s="109"/>
      <c r="AG294" s="109"/>
      <c r="AH294" s="109"/>
      <c r="AI294" s="110"/>
      <c r="AJ294" s="110"/>
      <c r="AK294" s="110"/>
      <c r="AL294" s="109"/>
    </row>
    <row r="295" spans="1:38" ht="12.95" customHeight="1">
      <c r="A295" s="53"/>
      <c r="L295" s="108"/>
      <c r="M295" s="108"/>
      <c r="N295" s="108"/>
      <c r="O295" s="108"/>
      <c r="P295" s="108"/>
      <c r="Q295" s="108"/>
      <c r="R295" s="108"/>
      <c r="S295" s="108"/>
      <c r="T295" s="108"/>
      <c r="U295" s="108"/>
      <c r="V295" s="108"/>
      <c r="W295" s="109"/>
      <c r="X295" s="109"/>
      <c r="Y295" s="109"/>
      <c r="Z295" s="109"/>
      <c r="AA295" s="109"/>
      <c r="AB295" s="109"/>
      <c r="AC295" s="109"/>
      <c r="AD295" s="109"/>
      <c r="AE295" s="109"/>
      <c r="AF295" s="109"/>
      <c r="AG295" s="109"/>
      <c r="AH295" s="109"/>
      <c r="AI295" s="110"/>
      <c r="AJ295" s="110"/>
      <c r="AK295" s="110"/>
      <c r="AL295" s="109"/>
    </row>
    <row r="296" spans="1:38" ht="12.95" customHeight="1">
      <c r="A296" s="53"/>
      <c r="L296" s="108"/>
      <c r="M296" s="108"/>
      <c r="N296" s="108"/>
      <c r="O296" s="108"/>
      <c r="P296" s="108"/>
      <c r="Q296" s="108"/>
      <c r="R296" s="108"/>
      <c r="S296" s="108"/>
      <c r="T296" s="108"/>
      <c r="U296" s="108"/>
      <c r="V296" s="108"/>
      <c r="W296" s="109"/>
      <c r="X296" s="109"/>
      <c r="Y296" s="109"/>
      <c r="Z296" s="109"/>
      <c r="AA296" s="109"/>
      <c r="AB296" s="109"/>
      <c r="AC296" s="109"/>
      <c r="AD296" s="109"/>
      <c r="AE296" s="109"/>
      <c r="AF296" s="109"/>
      <c r="AG296" s="109"/>
      <c r="AH296" s="109"/>
      <c r="AI296" s="110"/>
      <c r="AJ296" s="110"/>
      <c r="AK296" s="110"/>
      <c r="AL296" s="109"/>
    </row>
    <row r="297" spans="1:38" ht="12.95" customHeight="1">
      <c r="A297" s="53"/>
      <c r="L297" s="108"/>
      <c r="M297" s="108"/>
      <c r="N297" s="108"/>
      <c r="O297" s="108"/>
      <c r="P297" s="108"/>
      <c r="Q297" s="108"/>
      <c r="R297" s="108"/>
      <c r="S297" s="108"/>
      <c r="T297" s="108"/>
      <c r="U297" s="108"/>
      <c r="V297" s="108"/>
      <c r="W297" s="109"/>
      <c r="X297" s="109"/>
      <c r="Y297" s="109"/>
      <c r="Z297" s="109"/>
      <c r="AA297" s="109"/>
      <c r="AB297" s="109"/>
      <c r="AC297" s="109"/>
      <c r="AD297" s="109"/>
      <c r="AE297" s="109"/>
      <c r="AF297" s="109"/>
      <c r="AG297" s="109"/>
      <c r="AH297" s="109"/>
      <c r="AI297" s="110"/>
      <c r="AJ297" s="110"/>
      <c r="AK297" s="110"/>
      <c r="AL297" s="109"/>
    </row>
    <row r="298" spans="1:38" ht="12.95" customHeight="1">
      <c r="A298" s="53"/>
      <c r="L298" s="108"/>
      <c r="M298" s="108"/>
      <c r="N298" s="108"/>
      <c r="O298" s="108"/>
      <c r="P298" s="108"/>
      <c r="Q298" s="108"/>
      <c r="R298" s="108"/>
      <c r="S298" s="108"/>
      <c r="T298" s="108"/>
      <c r="U298" s="108"/>
      <c r="V298" s="108"/>
      <c r="W298" s="109"/>
      <c r="X298" s="109"/>
      <c r="Y298" s="109"/>
      <c r="Z298" s="109"/>
      <c r="AA298" s="109"/>
      <c r="AB298" s="109"/>
      <c r="AC298" s="109"/>
      <c r="AD298" s="109"/>
      <c r="AE298" s="109"/>
      <c r="AF298" s="109"/>
      <c r="AG298" s="109"/>
      <c r="AH298" s="109"/>
      <c r="AI298" s="110"/>
      <c r="AJ298" s="110"/>
      <c r="AK298" s="110"/>
      <c r="AL298" s="109"/>
    </row>
    <row r="299" spans="1:38" ht="12.95" customHeight="1">
      <c r="A299" s="53"/>
      <c r="L299" s="108"/>
      <c r="M299" s="108"/>
      <c r="N299" s="108"/>
      <c r="O299" s="108"/>
      <c r="P299" s="108"/>
      <c r="Q299" s="108"/>
      <c r="R299" s="108"/>
      <c r="S299" s="108"/>
      <c r="T299" s="108"/>
      <c r="U299" s="108"/>
      <c r="V299" s="108"/>
      <c r="W299" s="109"/>
      <c r="X299" s="109"/>
      <c r="Y299" s="109"/>
      <c r="Z299" s="109"/>
      <c r="AA299" s="109"/>
      <c r="AB299" s="109"/>
      <c r="AC299" s="109"/>
      <c r="AD299" s="109"/>
      <c r="AE299" s="109"/>
      <c r="AF299" s="109"/>
      <c r="AG299" s="109"/>
      <c r="AH299" s="109"/>
      <c r="AI299" s="110"/>
      <c r="AJ299" s="110"/>
      <c r="AK299" s="110"/>
      <c r="AL299" s="109"/>
    </row>
    <row r="300" spans="1:38" ht="12.95" customHeight="1">
      <c r="A300" s="53"/>
      <c r="L300" s="108"/>
      <c r="M300" s="108"/>
      <c r="N300" s="108"/>
      <c r="O300" s="108"/>
      <c r="P300" s="108"/>
      <c r="Q300" s="108"/>
      <c r="R300" s="108"/>
      <c r="S300" s="108"/>
      <c r="T300" s="108"/>
      <c r="U300" s="108"/>
      <c r="V300" s="108"/>
      <c r="W300" s="109"/>
      <c r="X300" s="109"/>
      <c r="Y300" s="109"/>
      <c r="Z300" s="109"/>
      <c r="AA300" s="109"/>
      <c r="AB300" s="109"/>
      <c r="AC300" s="109"/>
      <c r="AD300" s="109"/>
      <c r="AE300" s="109"/>
      <c r="AF300" s="109"/>
      <c r="AG300" s="109"/>
      <c r="AH300" s="109"/>
      <c r="AI300" s="110"/>
      <c r="AJ300" s="110"/>
      <c r="AK300" s="110"/>
      <c r="AL300" s="109"/>
    </row>
    <row r="301" spans="1:38" ht="12.95" customHeight="1">
      <c r="A301" s="53"/>
      <c r="L301" s="108"/>
      <c r="M301" s="108"/>
      <c r="N301" s="108"/>
      <c r="O301" s="108"/>
      <c r="P301" s="108"/>
      <c r="Q301" s="108"/>
      <c r="R301" s="108"/>
      <c r="S301" s="108"/>
      <c r="T301" s="108"/>
      <c r="U301" s="108"/>
      <c r="V301" s="108"/>
      <c r="W301" s="109"/>
      <c r="X301" s="109"/>
      <c r="Y301" s="109"/>
      <c r="Z301" s="109"/>
      <c r="AA301" s="109"/>
      <c r="AB301" s="109"/>
      <c r="AC301" s="109"/>
      <c r="AD301" s="109"/>
      <c r="AE301" s="109"/>
      <c r="AF301" s="109"/>
      <c r="AG301" s="109"/>
      <c r="AH301" s="109"/>
      <c r="AI301" s="110"/>
      <c r="AJ301" s="110"/>
      <c r="AK301" s="110"/>
      <c r="AL301" s="109"/>
    </row>
    <row r="302" spans="1:38" ht="12.95" customHeight="1">
      <c r="A302" s="53"/>
      <c r="L302" s="108"/>
      <c r="M302" s="108"/>
      <c r="N302" s="108"/>
      <c r="O302" s="108"/>
      <c r="P302" s="108"/>
      <c r="Q302" s="108"/>
      <c r="R302" s="108"/>
      <c r="S302" s="108"/>
      <c r="T302" s="108"/>
      <c r="U302" s="108"/>
      <c r="V302" s="108"/>
      <c r="W302" s="109"/>
      <c r="X302" s="109"/>
      <c r="Y302" s="109"/>
      <c r="Z302" s="109"/>
      <c r="AA302" s="109"/>
      <c r="AB302" s="109"/>
      <c r="AC302" s="109"/>
      <c r="AD302" s="109"/>
      <c r="AE302" s="109"/>
      <c r="AF302" s="109"/>
      <c r="AG302" s="109"/>
      <c r="AH302" s="109"/>
      <c r="AI302" s="110"/>
      <c r="AJ302" s="110"/>
      <c r="AK302" s="110"/>
      <c r="AL302" s="109"/>
    </row>
    <row r="303" spans="1:38" ht="12.95" customHeight="1">
      <c r="A303" s="53"/>
      <c r="L303" s="108"/>
      <c r="M303" s="108"/>
      <c r="N303" s="108"/>
      <c r="O303" s="108"/>
      <c r="P303" s="108"/>
      <c r="Q303" s="108"/>
      <c r="R303" s="108"/>
      <c r="S303" s="108"/>
      <c r="T303" s="108"/>
      <c r="U303" s="108"/>
      <c r="V303" s="108"/>
      <c r="W303" s="109"/>
      <c r="X303" s="109"/>
      <c r="Y303" s="109"/>
      <c r="Z303" s="109"/>
      <c r="AA303" s="109"/>
      <c r="AB303" s="109"/>
      <c r="AC303" s="109"/>
      <c r="AD303" s="109"/>
      <c r="AE303" s="109"/>
      <c r="AF303" s="109"/>
      <c r="AG303" s="109"/>
      <c r="AH303" s="109"/>
      <c r="AI303" s="110"/>
      <c r="AJ303" s="110"/>
      <c r="AK303" s="110"/>
      <c r="AL303" s="109"/>
    </row>
    <row r="304" spans="1:38" ht="12.95" customHeight="1">
      <c r="A304" s="53"/>
      <c r="L304" s="108"/>
      <c r="M304" s="108"/>
      <c r="N304" s="108"/>
      <c r="O304" s="108"/>
      <c r="P304" s="108"/>
      <c r="Q304" s="108"/>
      <c r="R304" s="108"/>
      <c r="S304" s="108"/>
      <c r="T304" s="108"/>
      <c r="U304" s="108"/>
      <c r="V304" s="108"/>
      <c r="W304" s="109"/>
      <c r="X304" s="109"/>
      <c r="Y304" s="109"/>
      <c r="Z304" s="109"/>
      <c r="AA304" s="109"/>
      <c r="AB304" s="109"/>
      <c r="AC304" s="109"/>
      <c r="AD304" s="109"/>
      <c r="AE304" s="109"/>
      <c r="AF304" s="109"/>
      <c r="AG304" s="109"/>
      <c r="AH304" s="109"/>
      <c r="AI304" s="110"/>
      <c r="AJ304" s="110"/>
      <c r="AK304" s="110"/>
      <c r="AL304" s="109"/>
    </row>
    <row r="305" spans="1:38" ht="12.95" customHeight="1">
      <c r="A305" s="53"/>
      <c r="L305" s="108"/>
      <c r="M305" s="108"/>
      <c r="N305" s="108"/>
      <c r="O305" s="108"/>
      <c r="P305" s="108"/>
      <c r="Q305" s="108"/>
      <c r="R305" s="108"/>
      <c r="S305" s="108"/>
      <c r="T305" s="108"/>
      <c r="U305" s="108"/>
      <c r="V305" s="108"/>
      <c r="W305" s="109"/>
      <c r="X305" s="109"/>
      <c r="Y305" s="109"/>
      <c r="Z305" s="109"/>
      <c r="AA305" s="109"/>
      <c r="AB305" s="109"/>
      <c r="AC305" s="109"/>
      <c r="AD305" s="109"/>
      <c r="AE305" s="109"/>
      <c r="AF305" s="109"/>
      <c r="AG305" s="109"/>
      <c r="AH305" s="109"/>
      <c r="AI305" s="110"/>
      <c r="AJ305" s="110"/>
      <c r="AK305" s="110"/>
      <c r="AL305" s="109"/>
    </row>
    <row r="306" spans="1:38" ht="12.95" customHeight="1">
      <c r="A306" s="53"/>
      <c r="L306" s="108"/>
      <c r="M306" s="108"/>
      <c r="N306" s="108"/>
      <c r="O306" s="108"/>
      <c r="P306" s="108"/>
      <c r="Q306" s="108"/>
      <c r="R306" s="108"/>
      <c r="S306" s="108"/>
      <c r="T306" s="108"/>
      <c r="U306" s="108"/>
      <c r="V306" s="108"/>
      <c r="W306" s="109"/>
      <c r="X306" s="109"/>
      <c r="Y306" s="109"/>
      <c r="Z306" s="109"/>
      <c r="AA306" s="109"/>
      <c r="AB306" s="109"/>
      <c r="AC306" s="109"/>
      <c r="AD306" s="109"/>
      <c r="AE306" s="109"/>
      <c r="AF306" s="109"/>
      <c r="AG306" s="109"/>
      <c r="AH306" s="109"/>
      <c r="AI306" s="110"/>
      <c r="AJ306" s="110"/>
      <c r="AK306" s="110"/>
      <c r="AL306" s="109"/>
    </row>
    <row r="307" spans="1:38" ht="12.95" customHeight="1">
      <c r="A307" s="53"/>
      <c r="L307" s="108"/>
      <c r="M307" s="108"/>
      <c r="N307" s="108"/>
      <c r="O307" s="108"/>
      <c r="P307" s="108"/>
      <c r="Q307" s="108"/>
      <c r="R307" s="108"/>
      <c r="S307" s="108"/>
      <c r="T307" s="108"/>
      <c r="U307" s="108"/>
      <c r="V307" s="108"/>
      <c r="W307" s="109"/>
      <c r="X307" s="109"/>
      <c r="Y307" s="109"/>
      <c r="Z307" s="109"/>
      <c r="AA307" s="109"/>
      <c r="AB307" s="109"/>
      <c r="AC307" s="109"/>
      <c r="AD307" s="109"/>
      <c r="AE307" s="109"/>
      <c r="AF307" s="109"/>
      <c r="AG307" s="109"/>
      <c r="AH307" s="109"/>
      <c r="AI307" s="110"/>
      <c r="AJ307" s="110"/>
      <c r="AK307" s="110"/>
      <c r="AL307" s="109"/>
    </row>
    <row r="308" spans="1:38" ht="12.95" customHeight="1">
      <c r="A308" s="53"/>
      <c r="L308" s="108"/>
      <c r="M308" s="108"/>
      <c r="N308" s="108"/>
      <c r="O308" s="108"/>
      <c r="P308" s="108"/>
      <c r="Q308" s="108"/>
      <c r="R308" s="108"/>
      <c r="S308" s="108"/>
      <c r="T308" s="108"/>
      <c r="U308" s="108"/>
      <c r="V308" s="108"/>
      <c r="W308" s="109"/>
      <c r="X308" s="109"/>
      <c r="Y308" s="109"/>
      <c r="Z308" s="109"/>
      <c r="AA308" s="109"/>
      <c r="AB308" s="109"/>
      <c r="AC308" s="109"/>
      <c r="AD308" s="109"/>
      <c r="AE308" s="109"/>
      <c r="AF308" s="109"/>
      <c r="AG308" s="109"/>
      <c r="AH308" s="109"/>
      <c r="AI308" s="110"/>
      <c r="AJ308" s="110"/>
      <c r="AK308" s="110"/>
      <c r="AL308" s="109"/>
    </row>
    <row r="309" spans="1:38" ht="12.95" customHeight="1">
      <c r="A309" s="53"/>
      <c r="L309" s="108"/>
      <c r="M309" s="108"/>
      <c r="N309" s="108"/>
      <c r="O309" s="108"/>
      <c r="P309" s="108"/>
      <c r="Q309" s="108"/>
      <c r="R309" s="108"/>
      <c r="S309" s="108"/>
      <c r="T309" s="108"/>
      <c r="U309" s="108"/>
      <c r="V309" s="108"/>
      <c r="W309" s="109"/>
      <c r="X309" s="109"/>
      <c r="Y309" s="109"/>
      <c r="Z309" s="109"/>
      <c r="AA309" s="109"/>
      <c r="AB309" s="109"/>
      <c r="AC309" s="109"/>
      <c r="AD309" s="109"/>
      <c r="AE309" s="109"/>
      <c r="AF309" s="109"/>
      <c r="AG309" s="109"/>
      <c r="AH309" s="109"/>
      <c r="AI309" s="110"/>
      <c r="AJ309" s="110"/>
      <c r="AK309" s="110"/>
      <c r="AL309" s="109"/>
    </row>
    <row r="310" spans="1:38" ht="12.95" customHeight="1">
      <c r="A310" s="53"/>
      <c r="L310" s="108"/>
      <c r="M310" s="108"/>
      <c r="N310" s="108"/>
      <c r="O310" s="108"/>
      <c r="P310" s="108"/>
      <c r="Q310" s="108"/>
      <c r="R310" s="108"/>
      <c r="S310" s="108"/>
      <c r="T310" s="108"/>
      <c r="U310" s="108"/>
      <c r="V310" s="108"/>
      <c r="W310" s="109"/>
      <c r="X310" s="109"/>
      <c r="Y310" s="109"/>
      <c r="Z310" s="109"/>
      <c r="AA310" s="109"/>
      <c r="AB310" s="109"/>
      <c r="AC310" s="109"/>
      <c r="AD310" s="109"/>
      <c r="AE310" s="109"/>
      <c r="AF310" s="109"/>
      <c r="AG310" s="109"/>
      <c r="AH310" s="109"/>
      <c r="AI310" s="110"/>
      <c r="AJ310" s="110"/>
      <c r="AK310" s="110"/>
      <c r="AL310" s="109"/>
    </row>
    <row r="311" spans="1:38" ht="12.95" customHeight="1">
      <c r="A311" s="53"/>
      <c r="L311" s="108"/>
      <c r="M311" s="108"/>
      <c r="N311" s="108"/>
      <c r="O311" s="108"/>
      <c r="P311" s="108"/>
      <c r="Q311" s="108"/>
      <c r="R311" s="108"/>
      <c r="S311" s="108"/>
      <c r="T311" s="108"/>
      <c r="U311" s="108"/>
      <c r="V311" s="108"/>
      <c r="W311" s="109"/>
      <c r="X311" s="109"/>
      <c r="Y311" s="109"/>
      <c r="Z311" s="109"/>
      <c r="AA311" s="109"/>
      <c r="AB311" s="109"/>
      <c r="AC311" s="109"/>
      <c r="AD311" s="109"/>
      <c r="AE311" s="109"/>
      <c r="AF311" s="109"/>
      <c r="AG311" s="109"/>
      <c r="AH311" s="109"/>
      <c r="AI311" s="110"/>
      <c r="AJ311" s="110"/>
      <c r="AK311" s="110"/>
      <c r="AL311" s="109"/>
    </row>
    <row r="312" spans="1:38" ht="12.95" customHeight="1">
      <c r="A312" s="53"/>
      <c r="L312" s="108"/>
      <c r="M312" s="108"/>
      <c r="N312" s="108"/>
      <c r="O312" s="108"/>
      <c r="P312" s="108"/>
      <c r="Q312" s="108"/>
      <c r="R312" s="108"/>
      <c r="S312" s="108"/>
      <c r="T312" s="108"/>
      <c r="U312" s="108"/>
      <c r="V312" s="108"/>
      <c r="W312" s="109"/>
      <c r="X312" s="109"/>
      <c r="Y312" s="109"/>
      <c r="Z312" s="109"/>
      <c r="AA312" s="109"/>
      <c r="AB312" s="109"/>
      <c r="AC312" s="109"/>
      <c r="AD312" s="109"/>
      <c r="AE312" s="109"/>
      <c r="AF312" s="109"/>
      <c r="AG312" s="109"/>
      <c r="AH312" s="109"/>
      <c r="AI312" s="110"/>
      <c r="AJ312" s="110"/>
      <c r="AK312" s="110"/>
      <c r="AL312" s="109"/>
    </row>
    <row r="313" spans="1:38" ht="12.95" customHeight="1">
      <c r="A313" s="53"/>
      <c r="L313" s="108"/>
      <c r="M313" s="108"/>
      <c r="N313" s="108"/>
      <c r="O313" s="108"/>
      <c r="P313" s="108"/>
      <c r="Q313" s="108"/>
      <c r="R313" s="108"/>
      <c r="S313" s="108"/>
      <c r="T313" s="108"/>
      <c r="U313" s="108"/>
      <c r="V313" s="108"/>
      <c r="W313" s="109"/>
      <c r="X313" s="109"/>
      <c r="Y313" s="109"/>
      <c r="Z313" s="109"/>
      <c r="AA313" s="109"/>
      <c r="AB313" s="109"/>
      <c r="AC313" s="109"/>
      <c r="AD313" s="109"/>
      <c r="AE313" s="109"/>
      <c r="AF313" s="109"/>
      <c r="AG313" s="109"/>
      <c r="AH313" s="109"/>
      <c r="AI313" s="110"/>
      <c r="AJ313" s="110"/>
      <c r="AK313" s="110"/>
      <c r="AL313" s="109"/>
    </row>
    <row r="314" spans="1:38" ht="12.95" customHeight="1">
      <c r="A314" s="53"/>
      <c r="L314" s="108"/>
      <c r="M314" s="108"/>
      <c r="N314" s="108"/>
      <c r="O314" s="108"/>
      <c r="P314" s="108"/>
      <c r="Q314" s="108"/>
      <c r="R314" s="108"/>
      <c r="S314" s="108"/>
      <c r="T314" s="108"/>
      <c r="U314" s="108"/>
      <c r="V314" s="108"/>
      <c r="W314" s="109"/>
      <c r="X314" s="109"/>
      <c r="Y314" s="109"/>
      <c r="Z314" s="109"/>
      <c r="AA314" s="109"/>
      <c r="AB314" s="109"/>
      <c r="AC314" s="109"/>
      <c r="AD314" s="109"/>
      <c r="AE314" s="109"/>
      <c r="AF314" s="109"/>
      <c r="AG314" s="109"/>
      <c r="AH314" s="109"/>
      <c r="AI314" s="110"/>
      <c r="AJ314" s="110"/>
      <c r="AK314" s="110"/>
      <c r="AL314" s="109"/>
    </row>
    <row r="315" spans="1:38" ht="12.95" customHeight="1">
      <c r="A315" s="53"/>
      <c r="L315" s="108"/>
      <c r="M315" s="108"/>
      <c r="N315" s="108"/>
      <c r="O315" s="108"/>
      <c r="P315" s="108"/>
      <c r="Q315" s="108"/>
      <c r="R315" s="108"/>
      <c r="S315" s="108"/>
      <c r="T315" s="108"/>
      <c r="U315" s="108"/>
      <c r="V315" s="108"/>
      <c r="W315" s="109"/>
      <c r="X315" s="109"/>
      <c r="Y315" s="109"/>
      <c r="Z315" s="109"/>
      <c r="AA315" s="109"/>
      <c r="AB315" s="109"/>
      <c r="AC315" s="109"/>
      <c r="AD315" s="109"/>
      <c r="AE315" s="109"/>
      <c r="AF315" s="109"/>
      <c r="AG315" s="109"/>
      <c r="AH315" s="109"/>
      <c r="AI315" s="110"/>
      <c r="AJ315" s="110"/>
      <c r="AK315" s="110"/>
      <c r="AL315" s="109"/>
    </row>
    <row r="316" spans="1:38" ht="12.95" customHeight="1">
      <c r="A316" s="53"/>
      <c r="L316" s="108"/>
      <c r="M316" s="108"/>
      <c r="N316" s="108"/>
      <c r="O316" s="108"/>
      <c r="P316" s="108"/>
      <c r="Q316" s="108"/>
      <c r="R316" s="108"/>
      <c r="S316" s="108"/>
      <c r="T316" s="108"/>
      <c r="U316" s="108"/>
      <c r="V316" s="108"/>
      <c r="W316" s="109"/>
      <c r="X316" s="109"/>
      <c r="Y316" s="109"/>
      <c r="Z316" s="109"/>
      <c r="AA316" s="109"/>
      <c r="AB316" s="109"/>
      <c r="AC316" s="109"/>
      <c r="AD316" s="109"/>
      <c r="AE316" s="109"/>
      <c r="AF316" s="109"/>
      <c r="AG316" s="109"/>
      <c r="AH316" s="109"/>
      <c r="AI316" s="110"/>
      <c r="AJ316" s="110"/>
      <c r="AK316" s="110"/>
      <c r="AL316" s="109"/>
    </row>
    <row r="317" spans="1:38" ht="12.95" customHeight="1">
      <c r="A317" s="53"/>
      <c r="L317" s="108"/>
      <c r="M317" s="108"/>
      <c r="N317" s="108"/>
      <c r="O317" s="108"/>
      <c r="P317" s="108"/>
      <c r="Q317" s="108"/>
      <c r="R317" s="108"/>
      <c r="S317" s="108"/>
      <c r="T317" s="108"/>
      <c r="U317" s="108"/>
      <c r="V317" s="108"/>
      <c r="W317" s="109"/>
      <c r="X317" s="109"/>
      <c r="Y317" s="109"/>
      <c r="Z317" s="109"/>
      <c r="AA317" s="109"/>
      <c r="AB317" s="109"/>
      <c r="AC317" s="109"/>
      <c r="AD317" s="109"/>
      <c r="AE317" s="109"/>
      <c r="AF317" s="109"/>
      <c r="AG317" s="109"/>
      <c r="AH317" s="109"/>
      <c r="AI317" s="110"/>
      <c r="AJ317" s="110"/>
      <c r="AK317" s="110"/>
      <c r="AL317" s="109"/>
    </row>
    <row r="318" spans="1:38" ht="12.95" customHeight="1">
      <c r="A318" s="53"/>
      <c r="L318" s="108"/>
      <c r="M318" s="108"/>
      <c r="N318" s="108"/>
      <c r="O318" s="108"/>
      <c r="P318" s="108"/>
      <c r="Q318" s="108"/>
      <c r="R318" s="108"/>
      <c r="S318" s="108"/>
      <c r="T318" s="108"/>
      <c r="U318" s="108"/>
      <c r="V318" s="108"/>
      <c r="W318" s="109"/>
      <c r="X318" s="109"/>
      <c r="Y318" s="109"/>
      <c r="Z318" s="109"/>
      <c r="AA318" s="109"/>
      <c r="AB318" s="109"/>
      <c r="AC318" s="109"/>
      <c r="AD318" s="109"/>
      <c r="AE318" s="109"/>
      <c r="AF318" s="109"/>
      <c r="AG318" s="109"/>
      <c r="AH318" s="109"/>
      <c r="AI318" s="110"/>
      <c r="AJ318" s="110"/>
      <c r="AK318" s="110"/>
      <c r="AL318" s="109"/>
    </row>
    <row r="319" spans="1:38" ht="12.95" customHeight="1">
      <c r="A319" s="53"/>
      <c r="L319" s="108"/>
      <c r="M319" s="108"/>
      <c r="N319" s="108"/>
      <c r="O319" s="108"/>
      <c r="P319" s="108"/>
      <c r="Q319" s="108"/>
      <c r="R319" s="108"/>
      <c r="S319" s="108"/>
      <c r="T319" s="108"/>
      <c r="U319" s="108"/>
      <c r="V319" s="108"/>
      <c r="W319" s="109"/>
      <c r="X319" s="109"/>
      <c r="Y319" s="109"/>
      <c r="Z319" s="109"/>
      <c r="AA319" s="109"/>
      <c r="AB319" s="109"/>
      <c r="AC319" s="109"/>
      <c r="AD319" s="109"/>
      <c r="AE319" s="109"/>
      <c r="AF319" s="109"/>
      <c r="AG319" s="109"/>
      <c r="AH319" s="109"/>
      <c r="AI319" s="110"/>
      <c r="AJ319" s="110"/>
      <c r="AK319" s="110"/>
      <c r="AL319" s="109"/>
    </row>
    <row r="320" spans="1:38" ht="12.95" customHeight="1">
      <c r="A320" s="53"/>
      <c r="L320" s="108"/>
      <c r="M320" s="108"/>
      <c r="N320" s="108"/>
      <c r="O320" s="108"/>
      <c r="P320" s="108"/>
      <c r="Q320" s="108"/>
      <c r="R320" s="108"/>
      <c r="S320" s="108"/>
      <c r="T320" s="108"/>
      <c r="U320" s="108"/>
      <c r="V320" s="108"/>
      <c r="W320" s="109"/>
      <c r="X320" s="109"/>
      <c r="Y320" s="109"/>
      <c r="Z320" s="109"/>
      <c r="AA320" s="109"/>
      <c r="AB320" s="109"/>
      <c r="AC320" s="109"/>
      <c r="AD320" s="109"/>
      <c r="AE320" s="109"/>
      <c r="AF320" s="109"/>
      <c r="AG320" s="109"/>
      <c r="AH320" s="109"/>
      <c r="AI320" s="110"/>
      <c r="AJ320" s="110"/>
      <c r="AK320" s="110"/>
      <c r="AL320" s="109"/>
    </row>
    <row r="321" spans="1:38" ht="12.95" customHeight="1">
      <c r="A321" s="53"/>
      <c r="L321" s="108"/>
      <c r="M321" s="108"/>
      <c r="N321" s="108"/>
      <c r="O321" s="108"/>
      <c r="P321" s="108"/>
      <c r="Q321" s="108"/>
      <c r="R321" s="108"/>
      <c r="S321" s="108"/>
      <c r="T321" s="108"/>
      <c r="U321" s="108"/>
      <c r="V321" s="108"/>
      <c r="W321" s="109"/>
      <c r="X321" s="109"/>
      <c r="Y321" s="109"/>
      <c r="Z321" s="109"/>
      <c r="AA321" s="109"/>
      <c r="AB321" s="109"/>
      <c r="AC321" s="109"/>
      <c r="AD321" s="109"/>
      <c r="AE321" s="109"/>
      <c r="AF321" s="109"/>
      <c r="AG321" s="109"/>
      <c r="AH321" s="109"/>
      <c r="AI321" s="110"/>
      <c r="AJ321" s="110"/>
      <c r="AK321" s="110"/>
      <c r="AL321" s="109"/>
    </row>
    <row r="322" spans="1:38" ht="12.95" customHeight="1">
      <c r="A322" s="53"/>
      <c r="L322" s="108"/>
      <c r="M322" s="108"/>
      <c r="N322" s="108"/>
      <c r="O322" s="108"/>
      <c r="P322" s="108"/>
      <c r="Q322" s="108"/>
      <c r="R322" s="108"/>
      <c r="S322" s="108"/>
      <c r="T322" s="108"/>
      <c r="U322" s="108"/>
      <c r="V322" s="108"/>
      <c r="W322" s="109"/>
      <c r="X322" s="109"/>
      <c r="Y322" s="109"/>
      <c r="Z322" s="109"/>
      <c r="AA322" s="109"/>
      <c r="AB322" s="109"/>
      <c r="AC322" s="109"/>
      <c r="AD322" s="109"/>
      <c r="AE322" s="109"/>
      <c r="AF322" s="109"/>
      <c r="AG322" s="109"/>
      <c r="AH322" s="109"/>
      <c r="AI322" s="110"/>
      <c r="AJ322" s="110"/>
      <c r="AK322" s="110"/>
      <c r="AL322" s="109"/>
    </row>
    <row r="323" spans="1:38" ht="12.95" customHeight="1">
      <c r="A323" s="53"/>
      <c r="L323" s="108"/>
      <c r="M323" s="108"/>
      <c r="N323" s="108"/>
      <c r="O323" s="108"/>
      <c r="P323" s="108"/>
      <c r="Q323" s="108"/>
      <c r="R323" s="108"/>
      <c r="S323" s="108"/>
      <c r="T323" s="108"/>
      <c r="U323" s="108"/>
      <c r="V323" s="108"/>
      <c r="W323" s="109"/>
      <c r="X323" s="109"/>
      <c r="Y323" s="109"/>
      <c r="Z323" s="109"/>
      <c r="AA323" s="109"/>
      <c r="AB323" s="109"/>
      <c r="AC323" s="109"/>
      <c r="AD323" s="109"/>
      <c r="AE323" s="109"/>
      <c r="AF323" s="109"/>
      <c r="AG323" s="109"/>
      <c r="AH323" s="109"/>
      <c r="AI323" s="110"/>
      <c r="AJ323" s="110"/>
      <c r="AK323" s="110"/>
      <c r="AL323" s="109"/>
    </row>
    <row r="324" spans="1:38" ht="12.95" customHeight="1">
      <c r="A324" s="53"/>
      <c r="L324" s="108"/>
      <c r="M324" s="108"/>
      <c r="N324" s="108"/>
      <c r="O324" s="108"/>
      <c r="P324" s="108"/>
      <c r="Q324" s="108"/>
      <c r="R324" s="108"/>
      <c r="S324" s="108"/>
      <c r="T324" s="108"/>
      <c r="U324" s="108"/>
      <c r="V324" s="108"/>
      <c r="W324" s="109"/>
      <c r="X324" s="109"/>
      <c r="Y324" s="109"/>
      <c r="Z324" s="109"/>
      <c r="AA324" s="109"/>
      <c r="AB324" s="109"/>
      <c r="AC324" s="109"/>
      <c r="AD324" s="109"/>
      <c r="AE324" s="109"/>
      <c r="AF324" s="109"/>
      <c r="AG324" s="109"/>
      <c r="AH324" s="109"/>
      <c r="AI324" s="110"/>
      <c r="AJ324" s="110"/>
      <c r="AK324" s="110"/>
      <c r="AL324" s="109"/>
    </row>
    <row r="325" spans="1:38" ht="12.95" customHeight="1">
      <c r="A325" s="53"/>
      <c r="L325" s="108"/>
      <c r="M325" s="108"/>
      <c r="N325" s="108"/>
      <c r="O325" s="108"/>
      <c r="P325" s="108"/>
      <c r="Q325" s="108"/>
      <c r="R325" s="108"/>
      <c r="S325" s="108"/>
      <c r="T325" s="108"/>
      <c r="U325" s="108"/>
      <c r="V325" s="108"/>
      <c r="W325" s="109"/>
      <c r="X325" s="109"/>
      <c r="Y325" s="109"/>
      <c r="Z325" s="109"/>
      <c r="AA325" s="109"/>
      <c r="AB325" s="109"/>
      <c r="AC325" s="109"/>
      <c r="AD325" s="109"/>
      <c r="AE325" s="109"/>
      <c r="AF325" s="109"/>
      <c r="AG325" s="109"/>
      <c r="AH325" s="109"/>
      <c r="AI325" s="110"/>
      <c r="AJ325" s="110"/>
      <c r="AK325" s="110"/>
      <c r="AL325" s="109"/>
    </row>
    <row r="326" spans="1:38" ht="12.95" customHeight="1">
      <c r="A326" s="53"/>
      <c r="L326" s="108"/>
      <c r="M326" s="108"/>
      <c r="N326" s="108"/>
      <c r="O326" s="108"/>
      <c r="P326" s="108"/>
      <c r="Q326" s="108"/>
      <c r="R326" s="108"/>
      <c r="S326" s="108"/>
      <c r="T326" s="108"/>
      <c r="U326" s="108"/>
      <c r="V326" s="108"/>
      <c r="W326" s="109"/>
      <c r="X326" s="109"/>
      <c r="Y326" s="109"/>
      <c r="Z326" s="109"/>
      <c r="AA326" s="109"/>
      <c r="AB326" s="109"/>
      <c r="AC326" s="109"/>
      <c r="AD326" s="109"/>
      <c r="AE326" s="109"/>
      <c r="AF326" s="109"/>
      <c r="AG326" s="109"/>
      <c r="AH326" s="109"/>
      <c r="AI326" s="110"/>
      <c r="AJ326" s="110"/>
      <c r="AK326" s="110"/>
      <c r="AL326" s="109"/>
    </row>
    <row r="327" spans="1:38" ht="12.95" customHeight="1">
      <c r="A327" s="53"/>
      <c r="L327" s="108"/>
      <c r="M327" s="108"/>
      <c r="N327" s="108"/>
      <c r="O327" s="108"/>
      <c r="P327" s="108"/>
      <c r="Q327" s="108"/>
      <c r="R327" s="108"/>
      <c r="S327" s="108"/>
      <c r="T327" s="108"/>
      <c r="U327" s="108"/>
      <c r="V327" s="108"/>
      <c r="W327" s="109"/>
      <c r="X327" s="109"/>
      <c r="Y327" s="109"/>
      <c r="Z327" s="109"/>
      <c r="AA327" s="109"/>
      <c r="AB327" s="109"/>
      <c r="AC327" s="109"/>
      <c r="AD327" s="109"/>
      <c r="AE327" s="109"/>
      <c r="AF327" s="109"/>
      <c r="AG327" s="109"/>
      <c r="AH327" s="109"/>
      <c r="AI327" s="110"/>
      <c r="AJ327" s="110"/>
      <c r="AK327" s="110"/>
      <c r="AL327" s="109"/>
    </row>
    <row r="328" spans="1:38" ht="12.95" customHeight="1">
      <c r="A328" s="53"/>
      <c r="L328" s="108"/>
      <c r="M328" s="108"/>
      <c r="N328" s="108"/>
      <c r="O328" s="108"/>
      <c r="P328" s="108"/>
      <c r="Q328" s="108"/>
      <c r="R328" s="108"/>
      <c r="S328" s="108"/>
      <c r="T328" s="108"/>
      <c r="U328" s="108"/>
      <c r="V328" s="108"/>
      <c r="W328" s="109"/>
      <c r="X328" s="109"/>
      <c r="Y328" s="109"/>
      <c r="Z328" s="109"/>
      <c r="AA328" s="109"/>
      <c r="AB328" s="109"/>
      <c r="AC328" s="109"/>
      <c r="AD328" s="109"/>
      <c r="AE328" s="109"/>
      <c r="AF328" s="109"/>
      <c r="AG328" s="109"/>
      <c r="AH328" s="109"/>
      <c r="AI328" s="110"/>
      <c r="AJ328" s="110"/>
      <c r="AK328" s="110"/>
      <c r="AL328" s="109"/>
    </row>
    <row r="329" spans="1:38" ht="12.95" customHeight="1">
      <c r="A329" s="53"/>
      <c r="L329" s="108"/>
      <c r="M329" s="108"/>
      <c r="N329" s="108"/>
      <c r="O329" s="108"/>
      <c r="P329" s="108"/>
      <c r="Q329" s="108"/>
      <c r="R329" s="108"/>
      <c r="S329" s="108"/>
      <c r="T329" s="108"/>
      <c r="U329" s="108"/>
      <c r="V329" s="108"/>
      <c r="W329" s="109"/>
      <c r="X329" s="109"/>
      <c r="Y329" s="109"/>
      <c r="Z329" s="109"/>
      <c r="AA329" s="109"/>
      <c r="AB329" s="109"/>
      <c r="AC329" s="109"/>
      <c r="AD329" s="109"/>
      <c r="AE329" s="109"/>
      <c r="AF329" s="109"/>
      <c r="AG329" s="109"/>
      <c r="AH329" s="109"/>
      <c r="AI329" s="110"/>
      <c r="AJ329" s="110"/>
      <c r="AK329" s="110"/>
      <c r="AL329" s="109"/>
    </row>
    <row r="330" spans="1:38" ht="12.95" customHeight="1">
      <c r="A330" s="53"/>
      <c r="L330" s="108"/>
      <c r="M330" s="108"/>
      <c r="N330" s="108"/>
      <c r="O330" s="108"/>
      <c r="P330" s="108"/>
      <c r="Q330" s="108"/>
      <c r="R330" s="108"/>
      <c r="S330" s="108"/>
      <c r="T330" s="108"/>
      <c r="U330" s="108"/>
      <c r="V330" s="108"/>
      <c r="W330" s="109"/>
      <c r="X330" s="109"/>
      <c r="Y330" s="109"/>
      <c r="Z330" s="109"/>
      <c r="AA330" s="109"/>
      <c r="AB330" s="109"/>
      <c r="AC330" s="109"/>
      <c r="AD330" s="109"/>
      <c r="AE330" s="109"/>
      <c r="AF330" s="109"/>
      <c r="AG330" s="109"/>
      <c r="AH330" s="109"/>
      <c r="AI330" s="110"/>
      <c r="AJ330" s="110"/>
      <c r="AK330" s="110"/>
      <c r="AL330" s="109"/>
    </row>
    <row r="331" spans="1:38" ht="12.95" customHeight="1">
      <c r="A331" s="53"/>
      <c r="L331" s="108"/>
      <c r="M331" s="108"/>
      <c r="N331" s="108"/>
      <c r="O331" s="108"/>
      <c r="P331" s="108"/>
      <c r="Q331" s="108"/>
      <c r="R331" s="108"/>
      <c r="S331" s="108"/>
      <c r="T331" s="108"/>
      <c r="U331" s="108"/>
      <c r="V331" s="108"/>
      <c r="W331" s="109"/>
      <c r="X331" s="109"/>
      <c r="Y331" s="109"/>
      <c r="Z331" s="109"/>
      <c r="AA331" s="109"/>
      <c r="AB331" s="109"/>
      <c r="AC331" s="109"/>
      <c r="AD331" s="109"/>
      <c r="AE331" s="109"/>
      <c r="AF331" s="109"/>
      <c r="AG331" s="109"/>
      <c r="AH331" s="109"/>
      <c r="AI331" s="110"/>
      <c r="AJ331" s="110"/>
      <c r="AK331" s="110"/>
      <c r="AL331" s="109"/>
    </row>
    <row r="332" spans="1:38" ht="12.95" customHeight="1">
      <c r="A332" s="53"/>
      <c r="L332" s="108"/>
      <c r="M332" s="108"/>
      <c r="N332" s="108"/>
      <c r="O332" s="108"/>
      <c r="P332" s="108"/>
      <c r="Q332" s="108"/>
      <c r="R332" s="108"/>
      <c r="S332" s="108"/>
      <c r="T332" s="108"/>
      <c r="U332" s="108"/>
      <c r="V332" s="108"/>
      <c r="W332" s="109"/>
      <c r="X332" s="109"/>
      <c r="Y332" s="109"/>
      <c r="Z332" s="109"/>
      <c r="AA332" s="109"/>
      <c r="AB332" s="109"/>
      <c r="AC332" s="109"/>
      <c r="AD332" s="109"/>
      <c r="AE332" s="109"/>
      <c r="AF332" s="109"/>
      <c r="AG332" s="109"/>
      <c r="AH332" s="109"/>
      <c r="AI332" s="110"/>
      <c r="AJ332" s="110"/>
      <c r="AK332" s="110"/>
      <c r="AL332" s="109"/>
    </row>
    <row r="333" spans="1:38" ht="12.95" customHeight="1">
      <c r="A333" s="53"/>
      <c r="L333" s="108"/>
      <c r="M333" s="108"/>
      <c r="N333" s="108"/>
      <c r="O333" s="108"/>
      <c r="P333" s="108"/>
      <c r="Q333" s="108"/>
      <c r="R333" s="108"/>
      <c r="S333" s="108"/>
      <c r="T333" s="108"/>
      <c r="U333" s="108"/>
      <c r="V333" s="108"/>
      <c r="W333" s="109"/>
      <c r="X333" s="109"/>
      <c r="Y333" s="109"/>
      <c r="Z333" s="109"/>
      <c r="AA333" s="109"/>
      <c r="AB333" s="109"/>
      <c r="AC333" s="109"/>
      <c r="AD333" s="109"/>
      <c r="AE333" s="109"/>
      <c r="AF333" s="109"/>
      <c r="AG333" s="109"/>
      <c r="AH333" s="109"/>
      <c r="AI333" s="110"/>
      <c r="AJ333" s="110"/>
      <c r="AK333" s="110"/>
      <c r="AL333" s="109"/>
    </row>
    <row r="334" spans="1:38" ht="12.95" customHeight="1">
      <c r="A334" s="53"/>
      <c r="L334" s="108"/>
      <c r="M334" s="108"/>
      <c r="N334" s="108"/>
      <c r="O334" s="108"/>
      <c r="P334" s="108"/>
      <c r="Q334" s="108"/>
      <c r="R334" s="108"/>
      <c r="S334" s="108"/>
      <c r="T334" s="108"/>
      <c r="U334" s="108"/>
      <c r="V334" s="108"/>
      <c r="W334" s="109"/>
      <c r="X334" s="109"/>
      <c r="Y334" s="109"/>
      <c r="Z334" s="109"/>
      <c r="AA334" s="109"/>
      <c r="AB334" s="109"/>
      <c r="AC334" s="109"/>
      <c r="AD334" s="109"/>
      <c r="AE334" s="109"/>
      <c r="AF334" s="109"/>
      <c r="AG334" s="109"/>
      <c r="AH334" s="109"/>
      <c r="AI334" s="110"/>
      <c r="AJ334" s="110"/>
      <c r="AK334" s="110"/>
      <c r="AL334" s="109"/>
    </row>
    <row r="335" spans="1:38" ht="12.95" customHeight="1">
      <c r="A335" s="53"/>
      <c r="L335" s="108"/>
      <c r="M335" s="108"/>
      <c r="N335" s="108"/>
      <c r="O335" s="108"/>
      <c r="P335" s="108"/>
      <c r="Q335" s="108"/>
      <c r="R335" s="108"/>
      <c r="S335" s="108"/>
      <c r="T335" s="108"/>
      <c r="U335" s="108"/>
      <c r="V335" s="108"/>
      <c r="W335" s="109"/>
      <c r="X335" s="109"/>
      <c r="Y335" s="109"/>
      <c r="Z335" s="109"/>
      <c r="AA335" s="109"/>
      <c r="AB335" s="109"/>
      <c r="AC335" s="109"/>
      <c r="AD335" s="109"/>
      <c r="AE335" s="109"/>
      <c r="AF335" s="109"/>
      <c r="AG335" s="109"/>
      <c r="AH335" s="109"/>
      <c r="AI335" s="110"/>
      <c r="AJ335" s="110"/>
      <c r="AK335" s="110"/>
      <c r="AL335" s="109"/>
    </row>
    <row r="336" spans="1:38" ht="12.95" customHeight="1">
      <c r="A336" s="53"/>
      <c r="L336" s="108"/>
      <c r="M336" s="108"/>
      <c r="N336" s="108"/>
      <c r="O336" s="108"/>
      <c r="P336" s="108"/>
      <c r="Q336" s="108"/>
      <c r="R336" s="108"/>
      <c r="S336" s="108"/>
      <c r="T336" s="108"/>
      <c r="U336" s="108"/>
      <c r="V336" s="108"/>
      <c r="W336" s="109"/>
      <c r="X336" s="109"/>
      <c r="Y336" s="109"/>
      <c r="Z336" s="109"/>
      <c r="AA336" s="109"/>
      <c r="AB336" s="109"/>
      <c r="AC336" s="109"/>
      <c r="AD336" s="109"/>
      <c r="AE336" s="109"/>
      <c r="AF336" s="109"/>
      <c r="AG336" s="109"/>
      <c r="AH336" s="109"/>
      <c r="AI336" s="110"/>
      <c r="AJ336" s="110"/>
      <c r="AK336" s="110"/>
      <c r="AL336" s="109"/>
    </row>
    <row r="337" spans="1:38" ht="12.95" customHeight="1">
      <c r="A337" s="53"/>
      <c r="L337" s="108"/>
      <c r="M337" s="108"/>
      <c r="N337" s="108"/>
      <c r="O337" s="108"/>
      <c r="P337" s="108"/>
      <c r="Q337" s="108"/>
      <c r="R337" s="108"/>
      <c r="S337" s="108"/>
      <c r="T337" s="108"/>
      <c r="U337" s="108"/>
      <c r="V337" s="108"/>
      <c r="W337" s="109"/>
      <c r="X337" s="109"/>
      <c r="Y337" s="109"/>
      <c r="Z337" s="109"/>
      <c r="AA337" s="109"/>
      <c r="AB337" s="109"/>
      <c r="AC337" s="109"/>
      <c r="AD337" s="109"/>
      <c r="AE337" s="109"/>
      <c r="AF337" s="109"/>
      <c r="AG337" s="109"/>
      <c r="AH337" s="109"/>
      <c r="AI337" s="110"/>
      <c r="AJ337" s="110"/>
      <c r="AK337" s="110"/>
      <c r="AL337" s="109"/>
    </row>
    <row r="338" spans="1:38" ht="12.95" customHeight="1">
      <c r="A338" s="53"/>
      <c r="L338" s="108"/>
      <c r="M338" s="108"/>
      <c r="N338" s="108"/>
      <c r="O338" s="108"/>
      <c r="P338" s="108"/>
      <c r="Q338" s="108"/>
      <c r="R338" s="108"/>
      <c r="S338" s="108"/>
      <c r="T338" s="108"/>
      <c r="U338" s="108"/>
      <c r="V338" s="108"/>
      <c r="W338" s="109"/>
      <c r="X338" s="109"/>
      <c r="Y338" s="109"/>
      <c r="Z338" s="109"/>
      <c r="AA338" s="109"/>
      <c r="AB338" s="109"/>
      <c r="AC338" s="109"/>
      <c r="AD338" s="109"/>
      <c r="AE338" s="109"/>
      <c r="AF338" s="109"/>
      <c r="AG338" s="109"/>
      <c r="AH338" s="109"/>
      <c r="AI338" s="110"/>
      <c r="AJ338" s="110"/>
      <c r="AK338" s="110"/>
      <c r="AL338" s="109"/>
    </row>
    <row r="339" spans="1:38" ht="12.95" customHeight="1">
      <c r="A339" s="53"/>
      <c r="L339" s="108"/>
      <c r="M339" s="108"/>
      <c r="N339" s="108"/>
      <c r="O339" s="108"/>
      <c r="P339" s="108"/>
      <c r="Q339" s="108"/>
      <c r="R339" s="108"/>
      <c r="S339" s="108"/>
      <c r="T339" s="108"/>
      <c r="U339" s="108"/>
      <c r="V339" s="108"/>
      <c r="W339" s="109"/>
      <c r="X339" s="109"/>
      <c r="Y339" s="109"/>
      <c r="Z339" s="109"/>
      <c r="AA339" s="109"/>
      <c r="AB339" s="109"/>
      <c r="AC339" s="109"/>
      <c r="AD339" s="109"/>
      <c r="AE339" s="109"/>
      <c r="AF339" s="109"/>
      <c r="AG339" s="109"/>
      <c r="AH339" s="109"/>
      <c r="AI339" s="110"/>
      <c r="AJ339" s="110"/>
      <c r="AK339" s="110"/>
      <c r="AL339" s="109"/>
    </row>
    <row r="340" spans="1:38" ht="12.95" customHeight="1">
      <c r="A340" s="53"/>
      <c r="L340" s="108"/>
      <c r="M340" s="108"/>
      <c r="N340" s="108"/>
      <c r="O340" s="108"/>
      <c r="P340" s="108"/>
      <c r="Q340" s="108"/>
      <c r="R340" s="108"/>
      <c r="S340" s="108"/>
      <c r="T340" s="108"/>
      <c r="U340" s="108"/>
      <c r="V340" s="108"/>
      <c r="W340" s="109"/>
      <c r="X340" s="109"/>
      <c r="Y340" s="109"/>
      <c r="Z340" s="109"/>
      <c r="AA340" s="109"/>
      <c r="AB340" s="109"/>
      <c r="AC340" s="109"/>
      <c r="AD340" s="109"/>
      <c r="AE340" s="109"/>
      <c r="AF340" s="109"/>
      <c r="AG340" s="109"/>
      <c r="AH340" s="109"/>
      <c r="AI340" s="110"/>
      <c r="AJ340" s="110"/>
      <c r="AK340" s="110"/>
      <c r="AL340" s="109"/>
    </row>
    <row r="341" spans="1:38" ht="12.95" customHeight="1">
      <c r="A341" s="53"/>
      <c r="L341" s="108"/>
      <c r="M341" s="108"/>
      <c r="N341" s="108"/>
      <c r="O341" s="108"/>
      <c r="P341" s="108"/>
      <c r="Q341" s="108"/>
      <c r="R341" s="108"/>
      <c r="S341" s="108"/>
      <c r="T341" s="108"/>
      <c r="U341" s="108"/>
      <c r="V341" s="108"/>
      <c r="W341" s="109"/>
      <c r="X341" s="109"/>
      <c r="Y341" s="109"/>
      <c r="Z341" s="109"/>
      <c r="AA341" s="109"/>
      <c r="AB341" s="109"/>
      <c r="AC341" s="109"/>
      <c r="AD341" s="109"/>
      <c r="AE341" s="109"/>
      <c r="AF341" s="109"/>
      <c r="AG341" s="109"/>
      <c r="AH341" s="109"/>
      <c r="AI341" s="110"/>
      <c r="AJ341" s="110"/>
      <c r="AK341" s="110"/>
      <c r="AL341" s="109"/>
    </row>
    <row r="342" spans="1:38" ht="12.95" customHeight="1">
      <c r="A342" s="53"/>
      <c r="L342" s="108"/>
      <c r="M342" s="108"/>
      <c r="N342" s="108"/>
      <c r="O342" s="108"/>
      <c r="P342" s="108"/>
      <c r="Q342" s="108"/>
      <c r="R342" s="108"/>
      <c r="S342" s="108"/>
      <c r="T342" s="108"/>
      <c r="U342" s="108"/>
      <c r="V342" s="108"/>
      <c r="W342" s="109"/>
      <c r="X342" s="109"/>
      <c r="Y342" s="109"/>
      <c r="Z342" s="109"/>
      <c r="AA342" s="109"/>
      <c r="AB342" s="109"/>
      <c r="AC342" s="109"/>
      <c r="AD342" s="109"/>
      <c r="AE342" s="109"/>
      <c r="AF342" s="109"/>
      <c r="AG342" s="109"/>
      <c r="AH342" s="109"/>
      <c r="AI342" s="110"/>
      <c r="AJ342" s="110"/>
      <c r="AK342" s="110"/>
      <c r="AL342" s="109"/>
    </row>
    <row r="343" spans="1:38" ht="12.95" customHeight="1">
      <c r="A343" s="53"/>
      <c r="L343" s="108"/>
      <c r="M343" s="108"/>
      <c r="N343" s="108"/>
      <c r="O343" s="108"/>
      <c r="P343" s="108"/>
      <c r="Q343" s="108"/>
      <c r="R343" s="108"/>
      <c r="S343" s="108"/>
      <c r="T343" s="108"/>
      <c r="U343" s="108"/>
      <c r="V343" s="108"/>
      <c r="W343" s="109"/>
      <c r="X343" s="109"/>
      <c r="Y343" s="109"/>
      <c r="Z343" s="109"/>
      <c r="AA343" s="109"/>
      <c r="AB343" s="109"/>
      <c r="AC343" s="109"/>
      <c r="AD343" s="109"/>
      <c r="AE343" s="109"/>
      <c r="AF343" s="109"/>
      <c r="AG343" s="109"/>
      <c r="AH343" s="109"/>
      <c r="AI343" s="110"/>
      <c r="AJ343" s="110"/>
      <c r="AK343" s="110"/>
      <c r="AL343" s="109"/>
    </row>
    <row r="344" spans="1:38" ht="12.95" customHeight="1">
      <c r="A344" s="53"/>
      <c r="L344" s="108"/>
      <c r="M344" s="108"/>
      <c r="N344" s="108"/>
      <c r="O344" s="108"/>
      <c r="P344" s="108"/>
      <c r="Q344" s="108"/>
      <c r="R344" s="108"/>
      <c r="S344" s="108"/>
      <c r="T344" s="108"/>
      <c r="U344" s="108"/>
      <c r="V344" s="108"/>
      <c r="W344" s="109"/>
      <c r="X344" s="109"/>
      <c r="Y344" s="109"/>
      <c r="Z344" s="109"/>
      <c r="AA344" s="109"/>
      <c r="AB344" s="109"/>
      <c r="AC344" s="109"/>
      <c r="AD344" s="109"/>
      <c r="AE344" s="109"/>
      <c r="AF344" s="109"/>
      <c r="AG344" s="109"/>
      <c r="AH344" s="109"/>
      <c r="AI344" s="110"/>
      <c r="AJ344" s="110"/>
      <c r="AK344" s="110"/>
      <c r="AL344" s="109"/>
    </row>
    <row r="345" spans="1:38" ht="12.95" customHeight="1">
      <c r="A345" s="53"/>
      <c r="L345" s="108"/>
      <c r="M345" s="108"/>
      <c r="N345" s="108"/>
      <c r="O345" s="108"/>
      <c r="P345" s="108"/>
      <c r="Q345" s="108"/>
      <c r="R345" s="108"/>
      <c r="S345" s="108"/>
      <c r="T345" s="108"/>
      <c r="U345" s="108"/>
      <c r="V345" s="108"/>
      <c r="W345" s="109"/>
      <c r="X345" s="109"/>
      <c r="Y345" s="109"/>
      <c r="Z345" s="109"/>
      <c r="AA345" s="109"/>
      <c r="AB345" s="109"/>
      <c r="AC345" s="109"/>
      <c r="AD345" s="109"/>
      <c r="AE345" s="109"/>
      <c r="AF345" s="109"/>
      <c r="AG345" s="109"/>
      <c r="AH345" s="109"/>
      <c r="AI345" s="110"/>
      <c r="AJ345" s="110"/>
      <c r="AK345" s="110"/>
      <c r="AL345" s="109"/>
    </row>
    <row r="346" spans="1:38" ht="12.95" customHeight="1">
      <c r="A346" s="53"/>
      <c r="L346" s="108"/>
      <c r="M346" s="108"/>
      <c r="N346" s="108"/>
      <c r="O346" s="108"/>
      <c r="P346" s="108"/>
      <c r="Q346" s="108"/>
      <c r="R346" s="108"/>
      <c r="S346" s="108"/>
      <c r="T346" s="108"/>
      <c r="U346" s="108"/>
      <c r="V346" s="108"/>
      <c r="W346" s="109"/>
      <c r="X346" s="109"/>
      <c r="Y346" s="109"/>
      <c r="Z346" s="109"/>
      <c r="AA346" s="109"/>
      <c r="AB346" s="109"/>
      <c r="AC346" s="109"/>
      <c r="AD346" s="109"/>
      <c r="AE346" s="109"/>
      <c r="AF346" s="109"/>
      <c r="AG346" s="109"/>
      <c r="AH346" s="109"/>
      <c r="AI346" s="110"/>
      <c r="AJ346" s="110"/>
      <c r="AK346" s="110"/>
      <c r="AL346" s="109"/>
    </row>
    <row r="347" spans="1:38" ht="12.95" customHeight="1">
      <c r="A347" s="53"/>
      <c r="L347" s="108"/>
      <c r="M347" s="108"/>
      <c r="N347" s="108"/>
      <c r="O347" s="108"/>
      <c r="P347" s="108"/>
      <c r="Q347" s="108"/>
      <c r="R347" s="108"/>
      <c r="S347" s="108"/>
      <c r="T347" s="108"/>
      <c r="U347" s="108"/>
      <c r="V347" s="108"/>
      <c r="W347" s="109"/>
      <c r="X347" s="109"/>
      <c r="Y347" s="109"/>
      <c r="Z347" s="109"/>
      <c r="AA347" s="109"/>
      <c r="AB347" s="109"/>
      <c r="AC347" s="109"/>
      <c r="AD347" s="109"/>
      <c r="AE347" s="109"/>
      <c r="AF347" s="109"/>
      <c r="AG347" s="109"/>
      <c r="AH347" s="109"/>
      <c r="AI347" s="110"/>
      <c r="AJ347" s="110"/>
      <c r="AK347" s="110"/>
      <c r="AL347" s="109"/>
    </row>
    <row r="348" spans="1:38" ht="12.95" customHeight="1">
      <c r="A348" s="53"/>
      <c r="L348" s="108"/>
      <c r="M348" s="108"/>
      <c r="N348" s="108"/>
      <c r="O348" s="108"/>
      <c r="P348" s="108"/>
      <c r="Q348" s="108"/>
      <c r="R348" s="108"/>
      <c r="S348" s="108"/>
      <c r="T348" s="108"/>
      <c r="U348" s="108"/>
      <c r="V348" s="108"/>
      <c r="W348" s="109"/>
      <c r="X348" s="109"/>
      <c r="Y348" s="109"/>
      <c r="Z348" s="109"/>
      <c r="AA348" s="109"/>
      <c r="AB348" s="109"/>
      <c r="AC348" s="109"/>
      <c r="AD348" s="109"/>
      <c r="AE348" s="109"/>
      <c r="AF348" s="109"/>
      <c r="AG348" s="109"/>
      <c r="AH348" s="109"/>
      <c r="AI348" s="110"/>
      <c r="AJ348" s="110"/>
      <c r="AK348" s="110"/>
      <c r="AL348" s="109"/>
    </row>
    <row r="349" spans="1:38" ht="12.95" customHeight="1">
      <c r="A349" s="53"/>
      <c r="L349" s="108"/>
      <c r="M349" s="108"/>
      <c r="N349" s="108"/>
      <c r="O349" s="108"/>
      <c r="P349" s="108"/>
      <c r="Q349" s="108"/>
      <c r="R349" s="108"/>
      <c r="S349" s="108"/>
      <c r="T349" s="108"/>
      <c r="U349" s="108"/>
      <c r="V349" s="108"/>
      <c r="W349" s="109"/>
      <c r="X349" s="109"/>
      <c r="Y349" s="109"/>
      <c r="Z349" s="109"/>
      <c r="AA349" s="109"/>
      <c r="AB349" s="109"/>
      <c r="AC349" s="109"/>
      <c r="AD349" s="109"/>
      <c r="AE349" s="109"/>
      <c r="AF349" s="109"/>
      <c r="AG349" s="109"/>
      <c r="AH349" s="109"/>
      <c r="AI349" s="110"/>
      <c r="AJ349" s="110"/>
      <c r="AK349" s="110"/>
      <c r="AL349" s="109"/>
    </row>
    <row r="350" spans="1:38" ht="12.95" customHeight="1">
      <c r="A350" s="53"/>
      <c r="L350" s="108"/>
      <c r="M350" s="108"/>
      <c r="N350" s="108"/>
      <c r="O350" s="108"/>
      <c r="P350" s="108"/>
      <c r="Q350" s="108"/>
      <c r="R350" s="108"/>
      <c r="S350" s="108"/>
      <c r="T350" s="108"/>
      <c r="U350" s="108"/>
      <c r="V350" s="108"/>
      <c r="W350" s="109"/>
      <c r="X350" s="109"/>
      <c r="Y350" s="109"/>
      <c r="Z350" s="109"/>
      <c r="AA350" s="109"/>
      <c r="AB350" s="109"/>
      <c r="AC350" s="109"/>
      <c r="AD350" s="109"/>
      <c r="AE350" s="109"/>
      <c r="AF350" s="109"/>
      <c r="AG350" s="109"/>
      <c r="AH350" s="109"/>
      <c r="AI350" s="110"/>
      <c r="AJ350" s="110"/>
      <c r="AK350" s="110"/>
      <c r="AL350" s="109"/>
    </row>
    <row r="351" spans="1:38" ht="12.95" customHeight="1">
      <c r="A351" s="53"/>
      <c r="L351" s="108"/>
      <c r="M351" s="108"/>
      <c r="N351" s="108"/>
      <c r="O351" s="108"/>
      <c r="P351" s="108"/>
      <c r="Q351" s="108"/>
      <c r="R351" s="108"/>
      <c r="S351" s="108"/>
      <c r="T351" s="108"/>
      <c r="U351" s="108"/>
      <c r="V351" s="108"/>
      <c r="W351" s="109"/>
      <c r="X351" s="109"/>
      <c r="Y351" s="109"/>
      <c r="Z351" s="109"/>
      <c r="AA351" s="109"/>
      <c r="AB351" s="109"/>
      <c r="AC351" s="109"/>
      <c r="AD351" s="109"/>
      <c r="AE351" s="109"/>
      <c r="AF351" s="109"/>
      <c r="AG351" s="109"/>
      <c r="AH351" s="109"/>
      <c r="AI351" s="110"/>
      <c r="AJ351" s="110"/>
      <c r="AK351" s="110"/>
      <c r="AL351" s="109"/>
    </row>
    <row r="352" spans="1:38" ht="12.95" customHeight="1">
      <c r="A352" s="53"/>
      <c r="L352" s="108"/>
      <c r="M352" s="108"/>
      <c r="N352" s="108"/>
      <c r="O352" s="108"/>
      <c r="P352" s="108"/>
      <c r="Q352" s="108"/>
      <c r="R352" s="108"/>
      <c r="S352" s="108"/>
      <c r="T352" s="108"/>
      <c r="U352" s="108"/>
      <c r="V352" s="108"/>
      <c r="W352" s="109"/>
      <c r="X352" s="109"/>
      <c r="Y352" s="109"/>
      <c r="Z352" s="109"/>
      <c r="AA352" s="109"/>
      <c r="AB352" s="109"/>
      <c r="AC352" s="109"/>
      <c r="AD352" s="109"/>
      <c r="AE352" s="109"/>
      <c r="AF352" s="109"/>
      <c r="AG352" s="109"/>
      <c r="AH352" s="109"/>
      <c r="AI352" s="110"/>
      <c r="AJ352" s="110"/>
      <c r="AK352" s="110"/>
      <c r="AL352" s="109"/>
    </row>
    <row r="353" spans="1:38" ht="12.95" customHeight="1">
      <c r="A353" s="53"/>
      <c r="L353" s="108"/>
      <c r="M353" s="108"/>
      <c r="N353" s="108"/>
      <c r="O353" s="108"/>
      <c r="P353" s="108"/>
      <c r="Q353" s="108"/>
      <c r="R353" s="108"/>
      <c r="S353" s="108"/>
      <c r="T353" s="108"/>
      <c r="U353" s="108"/>
      <c r="V353" s="108"/>
      <c r="W353" s="109"/>
      <c r="X353" s="109"/>
      <c r="Y353" s="109"/>
      <c r="Z353" s="109"/>
      <c r="AA353" s="109"/>
      <c r="AB353" s="109"/>
      <c r="AC353" s="109"/>
      <c r="AD353" s="109"/>
      <c r="AE353" s="109"/>
      <c r="AF353" s="109"/>
      <c r="AG353" s="109"/>
      <c r="AH353" s="109"/>
      <c r="AI353" s="110"/>
      <c r="AJ353" s="110"/>
      <c r="AK353" s="110"/>
      <c r="AL353" s="109"/>
    </row>
    <row r="354" spans="1:38" ht="12.95" customHeight="1">
      <c r="A354" s="53"/>
      <c r="L354" s="108"/>
      <c r="M354" s="108"/>
      <c r="N354" s="108"/>
      <c r="O354" s="108"/>
      <c r="P354" s="108"/>
      <c r="Q354" s="108"/>
      <c r="R354" s="108"/>
      <c r="S354" s="108"/>
      <c r="T354" s="108"/>
      <c r="U354" s="108"/>
      <c r="V354" s="108"/>
      <c r="W354" s="109"/>
      <c r="X354" s="109"/>
      <c r="Y354" s="109"/>
      <c r="Z354" s="109"/>
      <c r="AA354" s="109"/>
      <c r="AB354" s="109"/>
      <c r="AC354" s="109"/>
      <c r="AD354" s="109"/>
      <c r="AE354" s="109"/>
      <c r="AF354" s="109"/>
      <c r="AG354" s="109"/>
      <c r="AH354" s="109"/>
      <c r="AI354" s="110"/>
      <c r="AJ354" s="110"/>
      <c r="AK354" s="110"/>
      <c r="AL354" s="109"/>
    </row>
    <row r="355" spans="1:38" ht="12.95" customHeight="1">
      <c r="A355" s="53"/>
      <c r="L355" s="108"/>
      <c r="M355" s="108"/>
      <c r="N355" s="108"/>
      <c r="O355" s="108"/>
      <c r="P355" s="108"/>
      <c r="Q355" s="108"/>
      <c r="R355" s="108"/>
      <c r="S355" s="108"/>
      <c r="T355" s="108"/>
      <c r="U355" s="108"/>
      <c r="V355" s="108"/>
      <c r="W355" s="109"/>
      <c r="X355" s="109"/>
      <c r="Y355" s="109"/>
      <c r="Z355" s="109"/>
      <c r="AA355" s="109"/>
      <c r="AB355" s="109"/>
      <c r="AC355" s="109"/>
      <c r="AD355" s="109"/>
      <c r="AE355" s="109"/>
      <c r="AF355" s="109"/>
      <c r="AG355" s="109"/>
      <c r="AH355" s="109"/>
      <c r="AI355" s="110"/>
      <c r="AJ355" s="110"/>
      <c r="AK355" s="110"/>
      <c r="AL355" s="109"/>
    </row>
    <row r="356" spans="1:38" ht="12.95" customHeight="1">
      <c r="A356" s="53"/>
      <c r="L356" s="108"/>
      <c r="M356" s="108"/>
      <c r="N356" s="108"/>
      <c r="O356" s="108"/>
      <c r="P356" s="108"/>
      <c r="Q356" s="108"/>
      <c r="R356" s="108"/>
      <c r="S356" s="108"/>
      <c r="T356" s="108"/>
      <c r="U356" s="108"/>
      <c r="V356" s="108"/>
      <c r="W356" s="109"/>
      <c r="X356" s="109"/>
      <c r="Y356" s="109"/>
      <c r="Z356" s="109"/>
      <c r="AA356" s="109"/>
      <c r="AB356" s="109"/>
      <c r="AC356" s="109"/>
      <c r="AD356" s="109"/>
      <c r="AE356" s="109"/>
      <c r="AF356" s="109"/>
      <c r="AG356" s="109"/>
      <c r="AH356" s="109"/>
      <c r="AI356" s="110"/>
      <c r="AJ356" s="110"/>
      <c r="AK356" s="110"/>
      <c r="AL356" s="109"/>
    </row>
    <row r="357" spans="1:38" ht="12.95" customHeight="1">
      <c r="A357" s="53"/>
      <c r="L357" s="108"/>
      <c r="M357" s="108"/>
      <c r="N357" s="108"/>
      <c r="O357" s="108"/>
      <c r="P357" s="108"/>
      <c r="Q357" s="108"/>
      <c r="R357" s="108"/>
      <c r="S357" s="108"/>
      <c r="T357" s="108"/>
      <c r="U357" s="108"/>
      <c r="V357" s="108"/>
      <c r="W357" s="109"/>
      <c r="X357" s="109"/>
      <c r="Y357" s="109"/>
      <c r="Z357" s="109"/>
      <c r="AA357" s="109"/>
      <c r="AB357" s="109"/>
      <c r="AC357" s="109"/>
      <c r="AD357" s="109"/>
      <c r="AE357" s="109"/>
      <c r="AF357" s="109"/>
      <c r="AG357" s="109"/>
      <c r="AH357" s="109"/>
      <c r="AI357" s="110"/>
      <c r="AJ357" s="110"/>
      <c r="AK357" s="110"/>
      <c r="AL357" s="109"/>
    </row>
    <row r="358" spans="1:38" ht="12.95" customHeight="1">
      <c r="A358" s="53"/>
      <c r="L358" s="108"/>
      <c r="M358" s="108"/>
      <c r="N358" s="108"/>
      <c r="O358" s="108"/>
      <c r="P358" s="108"/>
      <c r="Q358" s="108"/>
      <c r="R358" s="108"/>
      <c r="S358" s="108"/>
      <c r="T358" s="108"/>
      <c r="U358" s="108"/>
      <c r="V358" s="108"/>
      <c r="W358" s="109"/>
      <c r="X358" s="109"/>
      <c r="Y358" s="109"/>
      <c r="Z358" s="109"/>
      <c r="AA358" s="109"/>
      <c r="AB358" s="109"/>
      <c r="AC358" s="109"/>
      <c r="AD358" s="109"/>
      <c r="AE358" s="109"/>
      <c r="AF358" s="109"/>
      <c r="AG358" s="109"/>
      <c r="AH358" s="109"/>
      <c r="AI358" s="110"/>
      <c r="AJ358" s="110"/>
      <c r="AK358" s="110"/>
      <c r="AL358" s="109"/>
    </row>
    <row r="359" spans="1:38" ht="12.95" customHeight="1">
      <c r="A359" s="53"/>
      <c r="L359" s="108"/>
      <c r="M359" s="108"/>
      <c r="N359" s="108"/>
      <c r="O359" s="108"/>
      <c r="P359" s="108"/>
      <c r="Q359" s="108"/>
      <c r="R359" s="108"/>
      <c r="S359" s="108"/>
      <c r="T359" s="108"/>
      <c r="U359" s="108"/>
      <c r="V359" s="108"/>
      <c r="W359" s="109"/>
      <c r="X359" s="109"/>
      <c r="Y359" s="109"/>
      <c r="Z359" s="109"/>
      <c r="AA359" s="109"/>
      <c r="AB359" s="109"/>
      <c r="AC359" s="109"/>
      <c r="AD359" s="109"/>
      <c r="AE359" s="109"/>
      <c r="AF359" s="109"/>
      <c r="AG359" s="109"/>
      <c r="AH359" s="109"/>
      <c r="AI359" s="110"/>
      <c r="AJ359" s="110"/>
      <c r="AK359" s="110"/>
      <c r="AL359" s="109"/>
    </row>
    <row r="360" spans="1:38" ht="12.95" customHeight="1">
      <c r="A360" s="53"/>
      <c r="L360" s="108"/>
      <c r="M360" s="108"/>
      <c r="N360" s="108"/>
      <c r="O360" s="108"/>
      <c r="P360" s="108"/>
      <c r="Q360" s="108"/>
      <c r="R360" s="108"/>
      <c r="S360" s="108"/>
      <c r="T360" s="108"/>
      <c r="U360" s="108"/>
      <c r="V360" s="108"/>
      <c r="W360" s="109"/>
      <c r="X360" s="109"/>
      <c r="Y360" s="109"/>
      <c r="Z360" s="109"/>
      <c r="AA360" s="109"/>
      <c r="AB360" s="109"/>
      <c r="AC360" s="109"/>
      <c r="AD360" s="109"/>
      <c r="AE360" s="109"/>
      <c r="AF360" s="109"/>
      <c r="AG360" s="109"/>
      <c r="AH360" s="109"/>
      <c r="AI360" s="110"/>
      <c r="AJ360" s="110"/>
      <c r="AK360" s="110"/>
      <c r="AL360" s="109"/>
    </row>
    <row r="361" spans="1:38" ht="12.95" customHeight="1">
      <c r="A361" s="53"/>
      <c r="L361" s="108"/>
      <c r="M361" s="108"/>
      <c r="N361" s="108"/>
      <c r="O361" s="108"/>
      <c r="P361" s="108"/>
      <c r="Q361" s="108"/>
      <c r="R361" s="108"/>
      <c r="S361" s="108"/>
      <c r="T361" s="108"/>
      <c r="U361" s="108"/>
      <c r="V361" s="108"/>
      <c r="W361" s="109"/>
      <c r="X361" s="109"/>
      <c r="Y361" s="109"/>
      <c r="Z361" s="109"/>
      <c r="AA361" s="109"/>
      <c r="AB361" s="109"/>
      <c r="AC361" s="109"/>
      <c r="AD361" s="109"/>
      <c r="AE361" s="109"/>
      <c r="AF361" s="109"/>
      <c r="AG361" s="109"/>
      <c r="AH361" s="109"/>
      <c r="AI361" s="110"/>
      <c r="AJ361" s="110"/>
      <c r="AK361" s="110"/>
      <c r="AL361" s="109"/>
    </row>
    <row r="362" spans="1:38" ht="12.95" customHeight="1">
      <c r="A362" s="53"/>
      <c r="L362" s="108"/>
      <c r="M362" s="108"/>
      <c r="N362" s="108"/>
      <c r="O362" s="108"/>
      <c r="P362" s="108"/>
      <c r="Q362" s="108"/>
      <c r="R362" s="108"/>
      <c r="S362" s="108"/>
      <c r="T362" s="108"/>
      <c r="U362" s="108"/>
      <c r="V362" s="108"/>
      <c r="W362" s="109"/>
      <c r="X362" s="109"/>
      <c r="Y362" s="109"/>
      <c r="Z362" s="109"/>
      <c r="AA362" s="109"/>
      <c r="AB362" s="109"/>
      <c r="AC362" s="109"/>
      <c r="AD362" s="109"/>
      <c r="AE362" s="109"/>
      <c r="AF362" s="109"/>
      <c r="AG362" s="109"/>
      <c r="AH362" s="109"/>
      <c r="AI362" s="110"/>
      <c r="AJ362" s="110"/>
      <c r="AK362" s="110"/>
      <c r="AL362" s="109"/>
    </row>
    <row r="363" spans="1:38" ht="12.95" customHeight="1">
      <c r="A363" s="53"/>
      <c r="L363" s="108"/>
      <c r="M363" s="108"/>
      <c r="N363" s="108"/>
      <c r="O363" s="108"/>
      <c r="P363" s="108"/>
      <c r="Q363" s="108"/>
      <c r="R363" s="108"/>
      <c r="S363" s="108"/>
      <c r="T363" s="108"/>
      <c r="U363" s="108"/>
      <c r="V363" s="108"/>
      <c r="W363" s="109"/>
      <c r="X363" s="109"/>
      <c r="Y363" s="109"/>
      <c r="Z363" s="109"/>
      <c r="AA363" s="109"/>
      <c r="AB363" s="109"/>
      <c r="AC363" s="109"/>
      <c r="AD363" s="109"/>
      <c r="AE363" s="109"/>
      <c r="AF363" s="109"/>
      <c r="AG363" s="109"/>
      <c r="AH363" s="109"/>
      <c r="AI363" s="110"/>
      <c r="AJ363" s="110"/>
      <c r="AK363" s="110"/>
      <c r="AL363" s="109"/>
    </row>
    <row r="364" spans="1:38" ht="12.95" customHeight="1">
      <c r="A364" s="53"/>
      <c r="L364" s="108"/>
      <c r="M364" s="108"/>
      <c r="N364" s="108"/>
      <c r="O364" s="108"/>
      <c r="P364" s="108"/>
      <c r="Q364" s="108"/>
      <c r="R364" s="108"/>
      <c r="S364" s="108"/>
      <c r="T364" s="108"/>
      <c r="U364" s="108"/>
      <c r="V364" s="108"/>
      <c r="W364" s="109"/>
      <c r="X364" s="109"/>
      <c r="Y364" s="109"/>
      <c r="Z364" s="109"/>
      <c r="AA364" s="109"/>
      <c r="AB364" s="109"/>
      <c r="AC364" s="109"/>
      <c r="AD364" s="109"/>
      <c r="AE364" s="109"/>
      <c r="AF364" s="109"/>
      <c r="AG364" s="109"/>
      <c r="AH364" s="109"/>
      <c r="AI364" s="110"/>
      <c r="AJ364" s="110"/>
      <c r="AK364" s="110"/>
      <c r="AL364" s="109"/>
    </row>
    <row r="365" spans="1:38" ht="12.95" customHeight="1">
      <c r="A365" s="53"/>
      <c r="L365" s="108"/>
      <c r="M365" s="108"/>
      <c r="N365" s="108"/>
      <c r="O365" s="108"/>
      <c r="P365" s="108"/>
      <c r="Q365" s="108"/>
      <c r="R365" s="108"/>
      <c r="S365" s="108"/>
      <c r="T365" s="108"/>
      <c r="U365" s="108"/>
      <c r="V365" s="108"/>
      <c r="W365" s="109"/>
      <c r="X365" s="109"/>
      <c r="Y365" s="109"/>
      <c r="Z365" s="109"/>
      <c r="AA365" s="109"/>
      <c r="AB365" s="109"/>
      <c r="AC365" s="109"/>
      <c r="AD365" s="109"/>
      <c r="AE365" s="109"/>
      <c r="AF365" s="109"/>
      <c r="AG365" s="109"/>
      <c r="AH365" s="109"/>
      <c r="AI365" s="110"/>
      <c r="AJ365" s="110"/>
      <c r="AK365" s="110"/>
      <c r="AL365" s="109"/>
    </row>
    <row r="366" spans="1:38" ht="12.95" customHeight="1">
      <c r="A366" s="53"/>
      <c r="L366" s="108"/>
      <c r="M366" s="108"/>
      <c r="N366" s="108"/>
      <c r="O366" s="108"/>
      <c r="P366" s="108"/>
      <c r="Q366" s="108"/>
      <c r="R366" s="108"/>
      <c r="S366" s="108"/>
      <c r="T366" s="108"/>
      <c r="U366" s="108"/>
      <c r="V366" s="108"/>
      <c r="W366" s="109"/>
      <c r="X366" s="109"/>
      <c r="Y366" s="109"/>
      <c r="Z366" s="109"/>
      <c r="AA366" s="109"/>
      <c r="AB366" s="109"/>
      <c r="AC366" s="109"/>
      <c r="AD366" s="109"/>
      <c r="AE366" s="109"/>
      <c r="AF366" s="109"/>
      <c r="AG366" s="109"/>
      <c r="AH366" s="109"/>
      <c r="AI366" s="110"/>
      <c r="AJ366" s="110"/>
      <c r="AK366" s="110"/>
      <c r="AL366" s="109"/>
    </row>
    <row r="367" spans="1:38" ht="12.95" customHeight="1">
      <c r="A367" s="53"/>
      <c r="L367" s="108"/>
      <c r="M367" s="108"/>
      <c r="N367" s="108"/>
      <c r="O367" s="108"/>
      <c r="P367" s="108"/>
      <c r="Q367" s="108"/>
      <c r="R367" s="108"/>
      <c r="S367" s="108"/>
      <c r="T367" s="108"/>
      <c r="U367" s="108"/>
      <c r="V367" s="108"/>
      <c r="W367" s="109"/>
      <c r="X367" s="109"/>
      <c r="Y367" s="109"/>
      <c r="Z367" s="109"/>
      <c r="AA367" s="109"/>
      <c r="AB367" s="109"/>
      <c r="AC367" s="109"/>
      <c r="AD367" s="109"/>
      <c r="AE367" s="109"/>
      <c r="AF367" s="109"/>
      <c r="AG367" s="109"/>
      <c r="AH367" s="109"/>
      <c r="AI367" s="110"/>
      <c r="AJ367" s="110"/>
      <c r="AK367" s="110"/>
      <c r="AL367" s="109"/>
    </row>
    <row r="368" spans="1:38" ht="12.95" customHeight="1">
      <c r="A368" s="53"/>
      <c r="L368" s="108"/>
      <c r="M368" s="108"/>
      <c r="N368" s="108"/>
      <c r="O368" s="108"/>
      <c r="P368" s="108"/>
      <c r="Q368" s="108"/>
      <c r="R368" s="108"/>
      <c r="S368" s="108"/>
      <c r="T368" s="108"/>
      <c r="U368" s="108"/>
      <c r="V368" s="108"/>
      <c r="W368" s="109"/>
      <c r="X368" s="109"/>
      <c r="Y368" s="109"/>
      <c r="Z368" s="109"/>
      <c r="AA368" s="109"/>
      <c r="AB368" s="109"/>
      <c r="AC368" s="109"/>
      <c r="AD368" s="109"/>
      <c r="AE368" s="109"/>
      <c r="AF368" s="109"/>
      <c r="AG368" s="109"/>
      <c r="AH368" s="109"/>
      <c r="AI368" s="110"/>
      <c r="AJ368" s="110"/>
      <c r="AK368" s="110"/>
      <c r="AL368" s="109"/>
    </row>
    <row r="369" spans="1:38" ht="12.95" customHeight="1">
      <c r="A369" s="53"/>
      <c r="L369" s="108"/>
      <c r="M369" s="108"/>
      <c r="N369" s="108"/>
      <c r="O369" s="108"/>
      <c r="P369" s="108"/>
      <c r="Q369" s="108"/>
      <c r="R369" s="108"/>
      <c r="S369" s="108"/>
      <c r="T369" s="108"/>
      <c r="U369" s="108"/>
      <c r="V369" s="108"/>
      <c r="W369" s="109"/>
      <c r="X369" s="109"/>
      <c r="Y369" s="109"/>
      <c r="Z369" s="109"/>
      <c r="AA369" s="109"/>
      <c r="AB369" s="109"/>
      <c r="AC369" s="109"/>
      <c r="AD369" s="109"/>
      <c r="AE369" s="109"/>
      <c r="AF369" s="109"/>
      <c r="AG369" s="109"/>
      <c r="AH369" s="109"/>
      <c r="AI369" s="110"/>
      <c r="AJ369" s="110"/>
      <c r="AK369" s="110"/>
      <c r="AL369" s="109"/>
    </row>
    <row r="370" spans="1:38" ht="12.95" customHeight="1">
      <c r="A370" s="53"/>
      <c r="L370" s="108"/>
      <c r="M370" s="108"/>
      <c r="N370" s="108"/>
      <c r="O370" s="108"/>
      <c r="P370" s="108"/>
      <c r="Q370" s="108"/>
      <c r="R370" s="108"/>
      <c r="S370" s="108"/>
      <c r="T370" s="108"/>
      <c r="U370" s="108"/>
      <c r="V370" s="108"/>
      <c r="W370" s="109"/>
      <c r="X370" s="109"/>
      <c r="Y370" s="109"/>
      <c r="Z370" s="109"/>
      <c r="AA370" s="109"/>
      <c r="AB370" s="109"/>
      <c r="AC370" s="109"/>
      <c r="AD370" s="109"/>
      <c r="AE370" s="109"/>
      <c r="AF370" s="109"/>
      <c r="AG370" s="109"/>
      <c r="AH370" s="109"/>
      <c r="AI370" s="110"/>
      <c r="AJ370" s="110"/>
      <c r="AK370" s="110"/>
      <c r="AL370" s="109"/>
    </row>
    <row r="371" spans="1:38" ht="12.95" customHeight="1">
      <c r="A371" s="53"/>
      <c r="L371" s="108"/>
      <c r="M371" s="108"/>
      <c r="N371" s="108"/>
      <c r="O371" s="108"/>
      <c r="P371" s="108"/>
      <c r="Q371" s="108"/>
      <c r="R371" s="108"/>
      <c r="S371" s="108"/>
      <c r="T371" s="108"/>
      <c r="U371" s="108"/>
      <c r="V371" s="108"/>
      <c r="W371" s="109"/>
      <c r="X371" s="109"/>
      <c r="Y371" s="109"/>
      <c r="Z371" s="109"/>
      <c r="AA371" s="109"/>
      <c r="AB371" s="109"/>
      <c r="AC371" s="109"/>
      <c r="AD371" s="109"/>
      <c r="AE371" s="109"/>
      <c r="AF371" s="109"/>
      <c r="AG371" s="109"/>
      <c r="AH371" s="109"/>
      <c r="AI371" s="110"/>
      <c r="AJ371" s="110"/>
      <c r="AK371" s="110"/>
      <c r="AL371" s="109"/>
    </row>
    <row r="372" spans="1:38" ht="12.95" customHeight="1">
      <c r="A372" s="53"/>
      <c r="L372" s="108"/>
      <c r="M372" s="108"/>
      <c r="N372" s="108"/>
      <c r="O372" s="108"/>
      <c r="P372" s="108"/>
      <c r="Q372" s="108"/>
      <c r="R372" s="108"/>
      <c r="S372" s="108"/>
      <c r="T372" s="108"/>
      <c r="U372" s="108"/>
      <c r="V372" s="108"/>
      <c r="W372" s="109"/>
      <c r="X372" s="109"/>
      <c r="Y372" s="109"/>
      <c r="Z372" s="109"/>
      <c r="AA372" s="109"/>
      <c r="AB372" s="109"/>
      <c r="AC372" s="109"/>
      <c r="AD372" s="109"/>
      <c r="AE372" s="109"/>
      <c r="AF372" s="109"/>
      <c r="AG372" s="109"/>
      <c r="AH372" s="109"/>
      <c r="AI372" s="110"/>
      <c r="AJ372" s="110"/>
      <c r="AK372" s="110"/>
      <c r="AL372" s="109"/>
    </row>
    <row r="373" spans="1:38" ht="12.95" customHeight="1">
      <c r="A373" s="53"/>
      <c r="L373" s="108"/>
      <c r="M373" s="108"/>
      <c r="N373" s="108"/>
      <c r="O373" s="108"/>
      <c r="P373" s="108"/>
      <c r="Q373" s="108"/>
      <c r="R373" s="108"/>
      <c r="S373" s="108"/>
      <c r="T373" s="108"/>
      <c r="U373" s="108"/>
      <c r="V373" s="108"/>
      <c r="W373" s="109"/>
      <c r="X373" s="109"/>
      <c r="Y373" s="109"/>
      <c r="Z373" s="109"/>
      <c r="AA373" s="109"/>
      <c r="AB373" s="109"/>
      <c r="AC373" s="109"/>
      <c r="AD373" s="109"/>
      <c r="AE373" s="109"/>
      <c r="AF373" s="109"/>
      <c r="AG373" s="109"/>
      <c r="AH373" s="109"/>
      <c r="AI373" s="110"/>
      <c r="AJ373" s="110"/>
      <c r="AK373" s="110"/>
      <c r="AL373" s="109"/>
    </row>
    <row r="374" spans="1:38" ht="12.95" customHeight="1">
      <c r="A374" s="53"/>
      <c r="L374" s="108"/>
      <c r="M374" s="108"/>
      <c r="N374" s="108"/>
      <c r="O374" s="108"/>
      <c r="P374" s="108"/>
      <c r="Q374" s="108"/>
      <c r="R374" s="108"/>
      <c r="S374" s="108"/>
      <c r="T374" s="108"/>
      <c r="U374" s="108"/>
      <c r="V374" s="108"/>
      <c r="W374" s="109"/>
      <c r="X374" s="109"/>
      <c r="Y374" s="109"/>
      <c r="Z374" s="109"/>
      <c r="AA374" s="109"/>
      <c r="AB374" s="109"/>
      <c r="AC374" s="109"/>
      <c r="AD374" s="109"/>
      <c r="AE374" s="109"/>
      <c r="AF374" s="109"/>
      <c r="AG374" s="109"/>
      <c r="AH374" s="109"/>
      <c r="AI374" s="110"/>
      <c r="AJ374" s="110"/>
      <c r="AK374" s="110"/>
      <c r="AL374" s="109"/>
    </row>
    <row r="375" spans="1:38" ht="12.95" customHeight="1">
      <c r="A375" s="53"/>
      <c r="L375" s="108"/>
      <c r="M375" s="108"/>
      <c r="N375" s="108"/>
      <c r="O375" s="108"/>
      <c r="P375" s="108"/>
      <c r="Q375" s="108"/>
      <c r="R375" s="108"/>
      <c r="S375" s="108"/>
      <c r="T375" s="108"/>
      <c r="U375" s="108"/>
      <c r="V375" s="108"/>
      <c r="W375" s="109"/>
      <c r="X375" s="109"/>
      <c r="Y375" s="109"/>
      <c r="Z375" s="109"/>
      <c r="AA375" s="109"/>
      <c r="AB375" s="109"/>
      <c r="AC375" s="109"/>
      <c r="AD375" s="109"/>
      <c r="AE375" s="109"/>
      <c r="AF375" s="109"/>
      <c r="AG375" s="109"/>
      <c r="AH375" s="109"/>
      <c r="AI375" s="110"/>
      <c r="AJ375" s="110"/>
      <c r="AK375" s="110"/>
      <c r="AL375" s="109"/>
    </row>
    <row r="376" spans="1:38" ht="12.95" customHeight="1">
      <c r="A376" s="53"/>
      <c r="L376" s="108"/>
      <c r="M376" s="108"/>
      <c r="N376" s="108"/>
      <c r="O376" s="108"/>
      <c r="P376" s="108"/>
      <c r="Q376" s="108"/>
      <c r="R376" s="108"/>
      <c r="S376" s="108"/>
      <c r="T376" s="108"/>
      <c r="U376" s="108"/>
      <c r="V376" s="108"/>
      <c r="W376" s="109"/>
      <c r="X376" s="109"/>
      <c r="Y376" s="109"/>
      <c r="Z376" s="109"/>
      <c r="AA376" s="109"/>
      <c r="AB376" s="109"/>
      <c r="AC376" s="109"/>
      <c r="AD376" s="109"/>
      <c r="AE376" s="109"/>
      <c r="AF376" s="109"/>
      <c r="AG376" s="109"/>
      <c r="AH376" s="109"/>
      <c r="AI376" s="110"/>
      <c r="AJ376" s="110"/>
      <c r="AK376" s="110"/>
      <c r="AL376" s="109"/>
    </row>
    <row r="377" spans="1:38" ht="12.95" customHeight="1">
      <c r="A377" s="53"/>
      <c r="L377" s="108"/>
      <c r="M377" s="108"/>
      <c r="N377" s="108"/>
      <c r="O377" s="108"/>
      <c r="P377" s="108"/>
      <c r="Q377" s="108"/>
      <c r="R377" s="108"/>
      <c r="S377" s="108"/>
      <c r="T377" s="108"/>
      <c r="U377" s="108"/>
      <c r="V377" s="108"/>
      <c r="W377" s="109"/>
      <c r="X377" s="109"/>
      <c r="Y377" s="109"/>
      <c r="Z377" s="109"/>
      <c r="AA377" s="109"/>
      <c r="AB377" s="109"/>
      <c r="AC377" s="109"/>
      <c r="AD377" s="109"/>
      <c r="AE377" s="109"/>
      <c r="AF377" s="109"/>
      <c r="AG377" s="109"/>
      <c r="AH377" s="109"/>
      <c r="AI377" s="110"/>
      <c r="AJ377" s="110"/>
      <c r="AK377" s="110"/>
      <c r="AL377" s="109"/>
    </row>
    <row r="378" spans="1:38" ht="12.95" customHeight="1">
      <c r="A378" s="53"/>
      <c r="L378" s="108"/>
      <c r="M378" s="108"/>
      <c r="N378" s="108"/>
      <c r="O378" s="108"/>
      <c r="P378" s="108"/>
      <c r="Q378" s="108"/>
      <c r="R378" s="108"/>
      <c r="S378" s="108"/>
      <c r="T378" s="108"/>
      <c r="U378" s="108"/>
      <c r="V378" s="108"/>
      <c r="W378" s="109"/>
      <c r="X378" s="109"/>
      <c r="Y378" s="109"/>
      <c r="Z378" s="109"/>
      <c r="AA378" s="109"/>
      <c r="AB378" s="109"/>
      <c r="AC378" s="109"/>
      <c r="AD378" s="109"/>
      <c r="AE378" s="109"/>
      <c r="AF378" s="109"/>
      <c r="AG378" s="109"/>
      <c r="AH378" s="109"/>
      <c r="AI378" s="110"/>
      <c r="AJ378" s="110"/>
      <c r="AK378" s="110"/>
      <c r="AL378" s="109"/>
    </row>
    <row r="379" spans="1:38" ht="12.95" customHeight="1">
      <c r="A379" s="53"/>
      <c r="L379" s="108"/>
      <c r="M379" s="108"/>
      <c r="N379" s="108"/>
      <c r="O379" s="108"/>
      <c r="P379" s="108"/>
      <c r="Q379" s="108"/>
      <c r="R379" s="108"/>
      <c r="S379" s="108"/>
      <c r="T379" s="108"/>
      <c r="U379" s="108"/>
      <c r="V379" s="108"/>
      <c r="W379" s="109"/>
      <c r="X379" s="109"/>
      <c r="Y379" s="109"/>
      <c r="Z379" s="109"/>
      <c r="AA379" s="109"/>
      <c r="AB379" s="109"/>
      <c r="AC379" s="109"/>
      <c r="AD379" s="109"/>
      <c r="AE379" s="109"/>
      <c r="AF379" s="109"/>
      <c r="AG379" s="109"/>
      <c r="AH379" s="109"/>
      <c r="AI379" s="110"/>
      <c r="AJ379" s="110"/>
      <c r="AK379" s="110"/>
      <c r="AL379" s="109"/>
    </row>
    <row r="380" spans="1:38" ht="12.95" customHeight="1">
      <c r="A380" s="53"/>
      <c r="L380" s="108"/>
      <c r="M380" s="108"/>
      <c r="N380" s="108"/>
      <c r="O380" s="108"/>
      <c r="P380" s="108"/>
      <c r="Q380" s="108"/>
      <c r="R380" s="108"/>
      <c r="S380" s="108"/>
      <c r="T380" s="108"/>
      <c r="U380" s="108"/>
      <c r="V380" s="108"/>
      <c r="W380" s="109"/>
      <c r="X380" s="109"/>
      <c r="Y380" s="109"/>
      <c r="Z380" s="109"/>
      <c r="AA380" s="109"/>
      <c r="AB380" s="109"/>
      <c r="AC380" s="109"/>
      <c r="AD380" s="109"/>
      <c r="AE380" s="109"/>
      <c r="AF380" s="109"/>
      <c r="AG380" s="109"/>
      <c r="AH380" s="109"/>
      <c r="AI380" s="110"/>
      <c r="AJ380" s="110"/>
      <c r="AK380" s="110"/>
      <c r="AL380" s="109"/>
    </row>
    <row r="381" spans="1:38" ht="12.95" customHeight="1">
      <c r="A381" s="53"/>
      <c r="L381" s="108"/>
      <c r="M381" s="108"/>
      <c r="N381" s="108"/>
      <c r="O381" s="108"/>
      <c r="P381" s="108"/>
      <c r="Q381" s="108"/>
      <c r="R381" s="108"/>
      <c r="S381" s="108"/>
      <c r="T381" s="108"/>
      <c r="U381" s="108"/>
      <c r="V381" s="108"/>
      <c r="W381" s="109"/>
      <c r="X381" s="109"/>
      <c r="Y381" s="109"/>
      <c r="Z381" s="109"/>
      <c r="AA381" s="109"/>
      <c r="AB381" s="109"/>
      <c r="AC381" s="109"/>
      <c r="AD381" s="109"/>
      <c r="AE381" s="109"/>
      <c r="AF381" s="109"/>
      <c r="AG381" s="109"/>
      <c r="AH381" s="109"/>
      <c r="AI381" s="110"/>
      <c r="AJ381" s="110"/>
      <c r="AK381" s="110"/>
      <c r="AL381" s="109"/>
    </row>
    <row r="382" spans="1:38" ht="12.95" customHeight="1">
      <c r="A382" s="53"/>
      <c r="L382" s="108"/>
      <c r="M382" s="108"/>
      <c r="N382" s="108"/>
      <c r="O382" s="108"/>
      <c r="P382" s="108"/>
      <c r="Q382" s="108"/>
      <c r="R382" s="108"/>
      <c r="S382" s="108"/>
      <c r="T382" s="108"/>
      <c r="U382" s="108"/>
      <c r="V382" s="108"/>
      <c r="W382" s="109"/>
      <c r="X382" s="109"/>
      <c r="Y382" s="109"/>
      <c r="Z382" s="109"/>
      <c r="AA382" s="109"/>
      <c r="AB382" s="109"/>
      <c r="AC382" s="109"/>
      <c r="AD382" s="109"/>
      <c r="AE382" s="109"/>
      <c r="AF382" s="109"/>
      <c r="AG382" s="109"/>
      <c r="AH382" s="109"/>
      <c r="AI382" s="110"/>
      <c r="AJ382" s="110"/>
      <c r="AK382" s="110"/>
      <c r="AL382" s="109"/>
    </row>
    <row r="383" spans="1:38" ht="12.95" customHeight="1">
      <c r="A383" s="53"/>
      <c r="L383" s="108"/>
      <c r="M383" s="108"/>
      <c r="N383" s="108"/>
      <c r="O383" s="108"/>
      <c r="P383" s="108"/>
      <c r="Q383" s="108"/>
      <c r="R383" s="108"/>
      <c r="S383" s="108"/>
      <c r="T383" s="108"/>
      <c r="U383" s="108"/>
      <c r="V383" s="108"/>
      <c r="W383" s="109"/>
      <c r="X383" s="109"/>
      <c r="Y383" s="109"/>
      <c r="Z383" s="109"/>
      <c r="AA383" s="109"/>
      <c r="AB383" s="109"/>
      <c r="AC383" s="109"/>
      <c r="AD383" s="109"/>
      <c r="AE383" s="109"/>
      <c r="AF383" s="109"/>
      <c r="AG383" s="109"/>
      <c r="AH383" s="109"/>
      <c r="AI383" s="110"/>
      <c r="AJ383" s="110"/>
      <c r="AK383" s="110"/>
      <c r="AL383" s="109"/>
    </row>
    <row r="384" spans="1:38" ht="12.95" customHeight="1">
      <c r="A384" s="53"/>
      <c r="L384" s="108"/>
      <c r="M384" s="108"/>
      <c r="N384" s="108"/>
      <c r="O384" s="108"/>
      <c r="P384" s="108"/>
      <c r="Q384" s="108"/>
      <c r="R384" s="108"/>
      <c r="S384" s="108"/>
      <c r="T384" s="108"/>
      <c r="U384" s="108"/>
      <c r="V384" s="108"/>
      <c r="W384" s="109"/>
      <c r="X384" s="109"/>
      <c r="Y384" s="109"/>
      <c r="Z384" s="109"/>
      <c r="AA384" s="109"/>
      <c r="AB384" s="109"/>
      <c r="AC384" s="109"/>
      <c r="AD384" s="109"/>
      <c r="AE384" s="109"/>
      <c r="AF384" s="109"/>
      <c r="AG384" s="109"/>
      <c r="AH384" s="109"/>
      <c r="AI384" s="110"/>
      <c r="AJ384" s="110"/>
      <c r="AK384" s="110"/>
      <c r="AL384" s="109"/>
    </row>
    <row r="385" spans="1:38" ht="12.95" customHeight="1">
      <c r="A385" s="53"/>
      <c r="L385" s="108"/>
      <c r="M385" s="108"/>
      <c r="N385" s="108"/>
      <c r="O385" s="108"/>
      <c r="P385" s="108"/>
      <c r="Q385" s="108"/>
      <c r="R385" s="108"/>
      <c r="S385" s="108"/>
      <c r="T385" s="108"/>
      <c r="U385" s="108"/>
      <c r="V385" s="108"/>
      <c r="W385" s="109"/>
      <c r="X385" s="109"/>
      <c r="Y385" s="109"/>
      <c r="Z385" s="109"/>
      <c r="AA385" s="109"/>
      <c r="AB385" s="109"/>
      <c r="AC385" s="109"/>
      <c r="AD385" s="109"/>
      <c r="AE385" s="109"/>
      <c r="AF385" s="109"/>
      <c r="AG385" s="109"/>
      <c r="AH385" s="109"/>
      <c r="AI385" s="110"/>
      <c r="AJ385" s="110"/>
      <c r="AK385" s="110"/>
      <c r="AL385" s="109"/>
    </row>
    <row r="386" spans="1:38" ht="12.95" customHeight="1">
      <c r="A386" s="53"/>
      <c r="L386" s="108"/>
      <c r="M386" s="108"/>
      <c r="N386" s="108"/>
      <c r="O386" s="108"/>
      <c r="P386" s="108"/>
      <c r="Q386" s="108"/>
      <c r="R386" s="108"/>
      <c r="S386" s="108"/>
      <c r="T386" s="108"/>
      <c r="U386" s="108"/>
      <c r="V386" s="108"/>
      <c r="W386" s="109"/>
      <c r="X386" s="109"/>
      <c r="Y386" s="109"/>
      <c r="Z386" s="109"/>
      <c r="AA386" s="109"/>
      <c r="AB386" s="109"/>
      <c r="AC386" s="109"/>
      <c r="AD386" s="109"/>
      <c r="AE386" s="109"/>
      <c r="AF386" s="109"/>
      <c r="AG386" s="109"/>
      <c r="AH386" s="109"/>
      <c r="AI386" s="110"/>
      <c r="AJ386" s="110"/>
      <c r="AK386" s="110"/>
      <c r="AL386" s="109"/>
    </row>
    <row r="387" spans="1:38" ht="12.95" customHeight="1">
      <c r="A387" s="53"/>
      <c r="L387" s="108"/>
      <c r="M387" s="108"/>
      <c r="N387" s="108"/>
      <c r="O387" s="108"/>
      <c r="P387" s="108"/>
      <c r="Q387" s="108"/>
      <c r="R387" s="108"/>
      <c r="S387" s="108"/>
      <c r="T387" s="108"/>
      <c r="U387" s="108"/>
      <c r="V387" s="108"/>
      <c r="W387" s="109"/>
      <c r="X387" s="109"/>
      <c r="Y387" s="109"/>
      <c r="Z387" s="109"/>
      <c r="AA387" s="109"/>
      <c r="AB387" s="109"/>
      <c r="AC387" s="109"/>
      <c r="AD387" s="109"/>
      <c r="AE387" s="109"/>
      <c r="AF387" s="109"/>
      <c r="AG387" s="109"/>
      <c r="AH387" s="109"/>
      <c r="AI387" s="110"/>
      <c r="AJ387" s="110"/>
      <c r="AK387" s="110"/>
      <c r="AL387" s="109"/>
    </row>
    <row r="388" spans="1:38" ht="12.95" customHeight="1">
      <c r="A388" s="53"/>
      <c r="L388" s="108"/>
      <c r="M388" s="108"/>
      <c r="N388" s="108"/>
      <c r="O388" s="108"/>
      <c r="P388" s="108"/>
      <c r="Q388" s="108"/>
      <c r="R388" s="108"/>
      <c r="S388" s="108"/>
      <c r="T388" s="108"/>
      <c r="U388" s="108"/>
      <c r="V388" s="108"/>
      <c r="W388" s="109"/>
      <c r="X388" s="109"/>
      <c r="Y388" s="109"/>
      <c r="Z388" s="109"/>
      <c r="AA388" s="109"/>
      <c r="AB388" s="109"/>
      <c r="AC388" s="109"/>
      <c r="AD388" s="109"/>
      <c r="AE388" s="109"/>
      <c r="AF388" s="109"/>
      <c r="AG388" s="109"/>
      <c r="AH388" s="109"/>
      <c r="AI388" s="110"/>
      <c r="AJ388" s="110"/>
      <c r="AK388" s="110"/>
      <c r="AL388" s="109"/>
    </row>
    <row r="389" spans="1:38" ht="12.95" customHeight="1">
      <c r="A389" s="53"/>
      <c r="L389" s="108"/>
      <c r="M389" s="108"/>
      <c r="N389" s="108"/>
      <c r="O389" s="108"/>
      <c r="P389" s="108"/>
      <c r="Q389" s="108"/>
      <c r="R389" s="108"/>
      <c r="S389" s="108"/>
      <c r="T389" s="108"/>
      <c r="U389" s="108"/>
      <c r="V389" s="108"/>
      <c r="W389" s="109"/>
      <c r="X389" s="109"/>
      <c r="Y389" s="109"/>
      <c r="Z389" s="109"/>
      <c r="AA389" s="109"/>
      <c r="AB389" s="109"/>
      <c r="AC389" s="109"/>
      <c r="AD389" s="109"/>
      <c r="AE389" s="109"/>
      <c r="AF389" s="109"/>
      <c r="AG389" s="109"/>
      <c r="AH389" s="109"/>
      <c r="AI389" s="110"/>
      <c r="AJ389" s="110"/>
      <c r="AK389" s="110"/>
      <c r="AL389" s="109"/>
    </row>
    <row r="390" spans="1:38" ht="12.95" customHeight="1">
      <c r="A390" s="53"/>
      <c r="L390" s="108"/>
      <c r="M390" s="108"/>
      <c r="N390" s="108"/>
      <c r="O390" s="108"/>
      <c r="P390" s="108"/>
      <c r="Q390" s="108"/>
      <c r="R390" s="108"/>
      <c r="S390" s="108"/>
      <c r="T390" s="108"/>
      <c r="U390" s="108"/>
      <c r="V390" s="108"/>
      <c r="W390" s="109"/>
      <c r="X390" s="109"/>
      <c r="Y390" s="109"/>
      <c r="Z390" s="109"/>
      <c r="AA390" s="109"/>
      <c r="AB390" s="109"/>
      <c r="AC390" s="109"/>
      <c r="AD390" s="109"/>
      <c r="AE390" s="109"/>
      <c r="AF390" s="109"/>
      <c r="AG390" s="109"/>
      <c r="AH390" s="109"/>
      <c r="AI390" s="110"/>
      <c r="AJ390" s="110"/>
      <c r="AK390" s="110"/>
      <c r="AL390" s="109"/>
    </row>
    <row r="391" spans="1:38" ht="12.95" customHeight="1">
      <c r="A391" s="53"/>
      <c r="L391" s="108"/>
      <c r="M391" s="108"/>
      <c r="N391" s="108"/>
      <c r="O391" s="108"/>
      <c r="P391" s="108"/>
      <c r="Q391" s="108"/>
      <c r="R391" s="108"/>
      <c r="S391" s="108"/>
      <c r="T391" s="108"/>
      <c r="U391" s="108"/>
      <c r="V391" s="108"/>
      <c r="W391" s="109"/>
      <c r="X391" s="109"/>
      <c r="Y391" s="109"/>
      <c r="Z391" s="109"/>
      <c r="AA391" s="109"/>
      <c r="AB391" s="109"/>
      <c r="AC391" s="109"/>
      <c r="AD391" s="109"/>
      <c r="AE391" s="109"/>
      <c r="AF391" s="109"/>
      <c r="AG391" s="109"/>
      <c r="AH391" s="109"/>
      <c r="AI391" s="110"/>
      <c r="AJ391" s="110"/>
      <c r="AK391" s="110"/>
      <c r="AL391" s="109"/>
    </row>
    <row r="392" spans="1:38" ht="12.95" customHeight="1">
      <c r="A392" s="53"/>
      <c r="L392" s="108"/>
      <c r="M392" s="108"/>
      <c r="N392" s="108"/>
      <c r="O392" s="108"/>
      <c r="P392" s="108"/>
      <c r="Q392" s="108"/>
      <c r="R392" s="108"/>
      <c r="S392" s="108"/>
      <c r="T392" s="108"/>
      <c r="U392" s="108"/>
      <c r="V392" s="108"/>
      <c r="W392" s="109"/>
      <c r="X392" s="109"/>
      <c r="Y392" s="109"/>
      <c r="Z392" s="109"/>
      <c r="AA392" s="109"/>
      <c r="AB392" s="109"/>
      <c r="AC392" s="109"/>
      <c r="AD392" s="109"/>
      <c r="AE392" s="109"/>
      <c r="AF392" s="109"/>
      <c r="AG392" s="109"/>
      <c r="AH392" s="109"/>
      <c r="AI392" s="110"/>
      <c r="AJ392" s="110"/>
      <c r="AK392" s="110"/>
      <c r="AL392" s="109"/>
    </row>
    <row r="393" spans="1:38" ht="12.95" customHeight="1">
      <c r="A393" s="53"/>
      <c r="L393" s="108"/>
      <c r="M393" s="108"/>
      <c r="N393" s="108"/>
      <c r="O393" s="108"/>
      <c r="P393" s="108"/>
      <c r="Q393" s="108"/>
      <c r="R393" s="108"/>
      <c r="S393" s="108"/>
      <c r="T393" s="108"/>
      <c r="U393" s="108"/>
      <c r="V393" s="108"/>
      <c r="W393" s="109"/>
      <c r="X393" s="109"/>
      <c r="Y393" s="109"/>
      <c r="Z393" s="109"/>
      <c r="AA393" s="109"/>
      <c r="AB393" s="109"/>
      <c r="AC393" s="109"/>
      <c r="AD393" s="109"/>
      <c r="AE393" s="109"/>
      <c r="AF393" s="109"/>
      <c r="AG393" s="109"/>
      <c r="AH393" s="109"/>
      <c r="AI393" s="110"/>
      <c r="AJ393" s="110"/>
      <c r="AK393" s="110"/>
      <c r="AL393" s="109"/>
    </row>
    <row r="394" spans="1:38" ht="12.95" customHeight="1">
      <c r="A394" s="53"/>
      <c r="L394" s="108"/>
      <c r="M394" s="108"/>
      <c r="N394" s="108"/>
      <c r="O394" s="108"/>
      <c r="P394" s="108"/>
      <c r="Q394" s="108"/>
      <c r="R394" s="108"/>
      <c r="S394" s="108"/>
      <c r="T394" s="108"/>
      <c r="U394" s="108"/>
      <c r="V394" s="108"/>
      <c r="W394" s="109"/>
      <c r="X394" s="109"/>
      <c r="Y394" s="109"/>
      <c r="Z394" s="109"/>
      <c r="AA394" s="109"/>
      <c r="AB394" s="109"/>
      <c r="AC394" s="109"/>
      <c r="AD394" s="109"/>
      <c r="AE394" s="109"/>
      <c r="AF394" s="109"/>
      <c r="AG394" s="109"/>
      <c r="AH394" s="109"/>
      <c r="AI394" s="110"/>
      <c r="AJ394" s="110"/>
      <c r="AK394" s="110"/>
      <c r="AL394" s="109"/>
    </row>
    <row r="395" spans="1:38" ht="12.95" customHeight="1">
      <c r="A395" s="53"/>
      <c r="L395" s="108"/>
      <c r="M395" s="108"/>
      <c r="N395" s="108"/>
      <c r="O395" s="108"/>
      <c r="P395" s="108"/>
      <c r="Q395" s="108"/>
      <c r="R395" s="108"/>
      <c r="S395" s="108"/>
      <c r="T395" s="108"/>
      <c r="U395" s="108"/>
      <c r="V395" s="108"/>
      <c r="W395" s="109"/>
      <c r="X395" s="109"/>
      <c r="Y395" s="109"/>
      <c r="Z395" s="109"/>
      <c r="AA395" s="109"/>
      <c r="AB395" s="109"/>
      <c r="AC395" s="109"/>
      <c r="AD395" s="109"/>
      <c r="AE395" s="109"/>
      <c r="AF395" s="109"/>
      <c r="AG395" s="109"/>
      <c r="AH395" s="109"/>
      <c r="AI395" s="110"/>
      <c r="AJ395" s="110"/>
      <c r="AK395" s="110"/>
      <c r="AL395" s="109"/>
    </row>
    <row r="396" spans="1:38" ht="12.95" customHeight="1">
      <c r="A396" s="53"/>
      <c r="L396" s="108"/>
      <c r="M396" s="108"/>
      <c r="N396" s="108"/>
      <c r="O396" s="108"/>
      <c r="P396" s="108"/>
      <c r="Q396" s="108"/>
      <c r="R396" s="108"/>
      <c r="S396" s="108"/>
      <c r="T396" s="108"/>
      <c r="U396" s="108"/>
      <c r="V396" s="108"/>
      <c r="W396" s="109"/>
      <c r="X396" s="109"/>
      <c r="Y396" s="109"/>
      <c r="Z396" s="109"/>
      <c r="AA396" s="109"/>
      <c r="AB396" s="109"/>
      <c r="AC396" s="109"/>
      <c r="AD396" s="109"/>
      <c r="AE396" s="109"/>
      <c r="AF396" s="109"/>
      <c r="AG396" s="109"/>
      <c r="AH396" s="109"/>
      <c r="AI396" s="110"/>
      <c r="AJ396" s="110"/>
      <c r="AK396" s="110"/>
      <c r="AL396" s="109"/>
    </row>
    <row r="397" spans="1:38" ht="12.95" customHeight="1">
      <c r="A397" s="53"/>
      <c r="L397" s="108"/>
      <c r="M397" s="108"/>
      <c r="N397" s="108"/>
      <c r="O397" s="108"/>
      <c r="P397" s="108"/>
      <c r="Q397" s="108"/>
      <c r="R397" s="108"/>
      <c r="S397" s="108"/>
      <c r="T397" s="108"/>
      <c r="U397" s="108"/>
      <c r="V397" s="108"/>
      <c r="W397" s="109"/>
      <c r="X397" s="109"/>
      <c r="Y397" s="109"/>
      <c r="Z397" s="109"/>
      <c r="AA397" s="109"/>
      <c r="AB397" s="109"/>
      <c r="AC397" s="109"/>
      <c r="AD397" s="109"/>
      <c r="AE397" s="109"/>
      <c r="AF397" s="109"/>
      <c r="AG397" s="109"/>
      <c r="AH397" s="109"/>
      <c r="AI397" s="110"/>
      <c r="AJ397" s="110"/>
      <c r="AK397" s="110"/>
      <c r="AL397" s="109"/>
    </row>
    <row r="398" spans="1:38" ht="12.95" customHeight="1">
      <c r="A398" s="53"/>
      <c r="L398" s="108"/>
      <c r="M398" s="108"/>
      <c r="N398" s="108"/>
      <c r="O398" s="108"/>
      <c r="P398" s="108"/>
      <c r="Q398" s="108"/>
      <c r="R398" s="108"/>
      <c r="S398" s="108"/>
      <c r="T398" s="108"/>
      <c r="U398" s="108"/>
      <c r="V398" s="108"/>
      <c r="W398" s="109"/>
      <c r="X398" s="109"/>
      <c r="Y398" s="109"/>
      <c r="Z398" s="109"/>
      <c r="AA398" s="109"/>
      <c r="AB398" s="109"/>
      <c r="AC398" s="109"/>
      <c r="AD398" s="109"/>
      <c r="AE398" s="109"/>
      <c r="AF398" s="109"/>
      <c r="AG398" s="109"/>
      <c r="AH398" s="109"/>
      <c r="AI398" s="110"/>
      <c r="AJ398" s="110"/>
      <c r="AK398" s="110"/>
      <c r="AL398" s="109"/>
    </row>
    <row r="399" spans="1:38" ht="12.95" customHeight="1">
      <c r="A399" s="53"/>
      <c r="L399" s="108"/>
      <c r="M399" s="108"/>
      <c r="N399" s="108"/>
      <c r="O399" s="108"/>
      <c r="P399" s="108"/>
      <c r="Q399" s="108"/>
      <c r="R399" s="108"/>
      <c r="S399" s="108"/>
      <c r="T399" s="108"/>
      <c r="U399" s="108"/>
      <c r="V399" s="108"/>
      <c r="W399" s="109"/>
      <c r="X399" s="109"/>
      <c r="Y399" s="109"/>
      <c r="Z399" s="109"/>
      <c r="AA399" s="109"/>
      <c r="AB399" s="109"/>
      <c r="AC399" s="109"/>
      <c r="AD399" s="109"/>
      <c r="AE399" s="109"/>
      <c r="AF399" s="109"/>
      <c r="AG399" s="109"/>
      <c r="AH399" s="109"/>
      <c r="AI399" s="110"/>
      <c r="AJ399" s="110"/>
      <c r="AK399" s="110"/>
      <c r="AL399" s="109"/>
    </row>
    <row r="400" spans="1:38" ht="12.95" customHeight="1">
      <c r="A400" s="53"/>
      <c r="L400" s="108"/>
      <c r="M400" s="108"/>
      <c r="N400" s="108"/>
      <c r="O400" s="108"/>
      <c r="P400" s="108"/>
      <c r="Q400" s="108"/>
      <c r="R400" s="108"/>
      <c r="S400" s="108"/>
      <c r="T400" s="108"/>
      <c r="U400" s="108"/>
      <c r="V400" s="108"/>
      <c r="W400" s="109"/>
      <c r="X400" s="109"/>
      <c r="Y400" s="109"/>
      <c r="Z400" s="109"/>
      <c r="AA400" s="109"/>
      <c r="AB400" s="109"/>
      <c r="AC400" s="109"/>
      <c r="AD400" s="109"/>
      <c r="AE400" s="109"/>
      <c r="AF400" s="109"/>
      <c r="AG400" s="109"/>
      <c r="AH400" s="109"/>
      <c r="AI400" s="110"/>
      <c r="AJ400" s="110"/>
      <c r="AK400" s="110"/>
      <c r="AL400" s="109"/>
    </row>
    <row r="401" spans="1:38" ht="12.95" customHeight="1">
      <c r="A401" s="53"/>
      <c r="L401" s="108"/>
      <c r="M401" s="108"/>
      <c r="N401" s="108"/>
      <c r="O401" s="108"/>
      <c r="P401" s="108"/>
      <c r="Q401" s="108"/>
      <c r="R401" s="108"/>
      <c r="S401" s="108"/>
      <c r="T401" s="108"/>
      <c r="U401" s="108"/>
      <c r="V401" s="108"/>
      <c r="W401" s="109"/>
      <c r="X401" s="109"/>
      <c r="Y401" s="109"/>
      <c r="Z401" s="109"/>
      <c r="AA401" s="109"/>
      <c r="AB401" s="109"/>
      <c r="AC401" s="109"/>
      <c r="AD401" s="109"/>
      <c r="AE401" s="109"/>
      <c r="AF401" s="109"/>
      <c r="AG401" s="109"/>
      <c r="AH401" s="109"/>
      <c r="AI401" s="110"/>
      <c r="AJ401" s="110"/>
      <c r="AK401" s="110"/>
      <c r="AL401" s="109"/>
    </row>
    <row r="402" spans="1:38" ht="12.95" customHeight="1">
      <c r="A402" s="53"/>
      <c r="L402" s="108"/>
      <c r="M402" s="108"/>
      <c r="N402" s="108"/>
      <c r="O402" s="108"/>
      <c r="P402" s="108"/>
      <c r="Q402" s="108"/>
      <c r="R402" s="108"/>
      <c r="S402" s="108"/>
      <c r="T402" s="108"/>
      <c r="U402" s="108"/>
      <c r="V402" s="108"/>
      <c r="W402" s="109"/>
      <c r="X402" s="109"/>
      <c r="Y402" s="109"/>
      <c r="Z402" s="109"/>
      <c r="AA402" s="109"/>
      <c r="AB402" s="109"/>
      <c r="AC402" s="109"/>
      <c r="AD402" s="109"/>
      <c r="AE402" s="109"/>
      <c r="AF402" s="109"/>
      <c r="AG402" s="109"/>
      <c r="AH402" s="109"/>
      <c r="AI402" s="110"/>
      <c r="AJ402" s="110"/>
      <c r="AK402" s="110"/>
      <c r="AL402" s="109"/>
    </row>
    <row r="403" spans="1:38" ht="12.95" customHeight="1">
      <c r="A403" s="53"/>
      <c r="L403" s="108"/>
      <c r="M403" s="108"/>
      <c r="N403" s="108"/>
      <c r="O403" s="108"/>
      <c r="P403" s="108"/>
      <c r="Q403" s="108"/>
      <c r="R403" s="108"/>
      <c r="S403" s="108"/>
      <c r="T403" s="108"/>
      <c r="U403" s="108"/>
      <c r="V403" s="108"/>
      <c r="W403" s="109"/>
      <c r="X403" s="109"/>
      <c r="Y403" s="109"/>
      <c r="Z403" s="109"/>
      <c r="AA403" s="109"/>
      <c r="AB403" s="109"/>
      <c r="AC403" s="109"/>
      <c r="AD403" s="109"/>
      <c r="AE403" s="109"/>
      <c r="AF403" s="109"/>
      <c r="AG403" s="109"/>
      <c r="AH403" s="109"/>
      <c r="AI403" s="110"/>
      <c r="AJ403" s="110"/>
      <c r="AK403" s="110"/>
      <c r="AL403" s="109"/>
    </row>
    <row r="404" spans="1:38" ht="12.95" customHeight="1">
      <c r="A404" s="53"/>
      <c r="L404" s="108"/>
      <c r="M404" s="108"/>
      <c r="N404" s="108"/>
      <c r="O404" s="108"/>
      <c r="P404" s="108"/>
      <c r="Q404" s="108"/>
      <c r="R404" s="108"/>
      <c r="S404" s="108"/>
      <c r="T404" s="108"/>
      <c r="U404" s="108"/>
      <c r="V404" s="108"/>
      <c r="W404" s="109"/>
      <c r="X404" s="109"/>
      <c r="Y404" s="109"/>
      <c r="Z404" s="109"/>
      <c r="AA404" s="109"/>
      <c r="AB404" s="109"/>
      <c r="AC404" s="109"/>
      <c r="AD404" s="109"/>
      <c r="AE404" s="109"/>
      <c r="AF404" s="109"/>
      <c r="AG404" s="109"/>
      <c r="AH404" s="109"/>
      <c r="AI404" s="110"/>
      <c r="AJ404" s="110"/>
      <c r="AK404" s="110"/>
      <c r="AL404" s="109"/>
    </row>
    <row r="405" spans="1:38" ht="12.95" customHeight="1">
      <c r="A405" s="53"/>
      <c r="L405" s="108"/>
      <c r="M405" s="108"/>
      <c r="N405" s="108"/>
      <c r="O405" s="108"/>
      <c r="P405" s="108"/>
      <c r="Q405" s="108"/>
      <c r="R405" s="108"/>
      <c r="S405" s="108"/>
      <c r="T405" s="108"/>
      <c r="U405" s="108"/>
      <c r="V405" s="108"/>
      <c r="W405" s="109"/>
      <c r="X405" s="109"/>
      <c r="Y405" s="109"/>
      <c r="Z405" s="109"/>
      <c r="AA405" s="109"/>
      <c r="AB405" s="109"/>
      <c r="AC405" s="109"/>
      <c r="AD405" s="109"/>
      <c r="AE405" s="109"/>
      <c r="AF405" s="109"/>
      <c r="AG405" s="109"/>
      <c r="AH405" s="109"/>
      <c r="AI405" s="110"/>
      <c r="AJ405" s="110"/>
      <c r="AK405" s="110"/>
      <c r="AL405" s="109"/>
    </row>
    <row r="406" spans="1:38" ht="12.95" customHeight="1">
      <c r="A406" s="53"/>
      <c r="L406" s="108"/>
      <c r="M406" s="108"/>
      <c r="N406" s="108"/>
      <c r="O406" s="108"/>
      <c r="P406" s="108"/>
      <c r="Q406" s="108"/>
      <c r="R406" s="108"/>
      <c r="S406" s="108"/>
      <c r="T406" s="108"/>
      <c r="U406" s="108"/>
      <c r="V406" s="108"/>
      <c r="W406" s="109"/>
      <c r="X406" s="109"/>
      <c r="Y406" s="109"/>
      <c r="Z406" s="109"/>
      <c r="AA406" s="109"/>
      <c r="AB406" s="109"/>
      <c r="AC406" s="109"/>
      <c r="AD406" s="109"/>
      <c r="AE406" s="109"/>
      <c r="AF406" s="109"/>
      <c r="AG406" s="109"/>
      <c r="AH406" s="109"/>
      <c r="AI406" s="110"/>
      <c r="AJ406" s="110"/>
      <c r="AK406" s="110"/>
      <c r="AL406" s="109"/>
    </row>
    <row r="407" spans="1:38" ht="12.95" customHeight="1">
      <c r="A407" s="53"/>
      <c r="L407" s="108"/>
      <c r="M407" s="108"/>
      <c r="N407" s="108"/>
      <c r="O407" s="108"/>
      <c r="P407" s="108"/>
      <c r="Q407" s="108"/>
      <c r="R407" s="108"/>
      <c r="S407" s="108"/>
      <c r="T407" s="108"/>
      <c r="U407" s="108"/>
      <c r="V407" s="108"/>
      <c r="W407" s="109"/>
      <c r="X407" s="109"/>
      <c r="Y407" s="109"/>
      <c r="Z407" s="109"/>
      <c r="AA407" s="109"/>
      <c r="AB407" s="109"/>
      <c r="AC407" s="109"/>
      <c r="AD407" s="109"/>
      <c r="AE407" s="109"/>
      <c r="AF407" s="109"/>
      <c r="AG407" s="109"/>
      <c r="AH407" s="109"/>
      <c r="AI407" s="110"/>
      <c r="AJ407" s="110"/>
      <c r="AK407" s="110"/>
      <c r="AL407" s="109"/>
    </row>
    <row r="408" spans="1:38" ht="12.95" customHeight="1">
      <c r="A408" s="53"/>
      <c r="L408" s="108"/>
      <c r="M408" s="108"/>
      <c r="N408" s="108"/>
      <c r="O408" s="108"/>
      <c r="P408" s="108"/>
      <c r="Q408" s="108"/>
      <c r="R408" s="108"/>
      <c r="S408" s="108"/>
      <c r="T408" s="108"/>
      <c r="U408" s="108"/>
      <c r="V408" s="108"/>
      <c r="W408" s="109"/>
      <c r="X408" s="109"/>
      <c r="Y408" s="109"/>
      <c r="Z408" s="109"/>
      <c r="AA408" s="109"/>
      <c r="AB408" s="109"/>
      <c r="AC408" s="109"/>
      <c r="AD408" s="109"/>
      <c r="AE408" s="109"/>
      <c r="AF408" s="109"/>
      <c r="AG408" s="109"/>
      <c r="AH408" s="109"/>
      <c r="AI408" s="110"/>
      <c r="AJ408" s="110"/>
      <c r="AK408" s="110"/>
      <c r="AL408" s="109"/>
    </row>
    <row r="409" spans="1:38" ht="12.95" customHeight="1">
      <c r="A409" s="53"/>
      <c r="L409" s="108"/>
      <c r="M409" s="108"/>
      <c r="N409" s="108"/>
      <c r="O409" s="108"/>
      <c r="P409" s="108"/>
      <c r="Q409" s="108"/>
      <c r="R409" s="108"/>
      <c r="S409" s="108"/>
      <c r="T409" s="108"/>
      <c r="U409" s="108"/>
      <c r="V409" s="108"/>
      <c r="W409" s="109"/>
      <c r="X409" s="109"/>
      <c r="Y409" s="109"/>
      <c r="Z409" s="109"/>
      <c r="AA409" s="109"/>
      <c r="AB409" s="109"/>
      <c r="AC409" s="109"/>
      <c r="AD409" s="109"/>
      <c r="AE409" s="109"/>
      <c r="AF409" s="109"/>
      <c r="AG409" s="109"/>
      <c r="AH409" s="109"/>
      <c r="AI409" s="110"/>
      <c r="AJ409" s="110"/>
      <c r="AK409" s="110"/>
      <c r="AL409" s="109"/>
    </row>
    <row r="410" spans="1:38" ht="12.95" customHeight="1">
      <c r="A410" s="53"/>
      <c r="L410" s="108"/>
      <c r="M410" s="108"/>
      <c r="N410" s="108"/>
      <c r="O410" s="108"/>
      <c r="P410" s="108"/>
      <c r="Q410" s="108"/>
      <c r="R410" s="108"/>
      <c r="S410" s="108"/>
      <c r="T410" s="108"/>
      <c r="U410" s="108"/>
      <c r="V410" s="108"/>
      <c r="W410" s="109"/>
      <c r="X410" s="109"/>
      <c r="Y410" s="109"/>
      <c r="Z410" s="109"/>
      <c r="AA410" s="109"/>
      <c r="AB410" s="109"/>
      <c r="AC410" s="109"/>
      <c r="AD410" s="109"/>
      <c r="AE410" s="109"/>
      <c r="AF410" s="109"/>
      <c r="AG410" s="109"/>
      <c r="AH410" s="109"/>
      <c r="AI410" s="110"/>
      <c r="AJ410" s="110"/>
      <c r="AK410" s="110"/>
      <c r="AL410" s="109"/>
    </row>
    <row r="411" spans="1:38" ht="12.95" customHeight="1">
      <c r="A411" s="53"/>
      <c r="L411" s="108"/>
      <c r="M411" s="108"/>
      <c r="N411" s="108"/>
      <c r="O411" s="108"/>
      <c r="P411" s="108"/>
      <c r="Q411" s="108"/>
      <c r="R411" s="108"/>
      <c r="S411" s="108"/>
      <c r="T411" s="108"/>
      <c r="U411" s="108"/>
      <c r="V411" s="108"/>
      <c r="W411" s="109"/>
      <c r="X411" s="109"/>
      <c r="Y411" s="109"/>
      <c r="Z411" s="109"/>
      <c r="AA411" s="109"/>
      <c r="AB411" s="109"/>
      <c r="AC411" s="109"/>
      <c r="AD411" s="109"/>
      <c r="AE411" s="109"/>
      <c r="AF411" s="109"/>
      <c r="AG411" s="109"/>
      <c r="AH411" s="109"/>
      <c r="AI411" s="110"/>
      <c r="AJ411" s="110"/>
      <c r="AK411" s="110"/>
      <c r="AL411" s="109"/>
    </row>
    <row r="412" spans="1:38" ht="12.95" customHeight="1">
      <c r="A412" s="53"/>
      <c r="L412" s="108"/>
      <c r="M412" s="108"/>
      <c r="N412" s="108"/>
      <c r="O412" s="108"/>
      <c r="P412" s="108"/>
      <c r="Q412" s="108"/>
      <c r="R412" s="108"/>
      <c r="S412" s="108"/>
      <c r="T412" s="108"/>
      <c r="U412" s="108"/>
      <c r="V412" s="108"/>
      <c r="W412" s="109"/>
      <c r="X412" s="109"/>
      <c r="Y412" s="109"/>
      <c r="Z412" s="109"/>
      <c r="AA412" s="109"/>
      <c r="AB412" s="109"/>
      <c r="AC412" s="109"/>
      <c r="AD412" s="109"/>
      <c r="AE412" s="109"/>
      <c r="AF412" s="109"/>
      <c r="AG412" s="109"/>
      <c r="AH412" s="109"/>
      <c r="AI412" s="110"/>
      <c r="AJ412" s="110"/>
      <c r="AK412" s="110"/>
      <c r="AL412" s="109"/>
    </row>
    <row r="413" spans="1:38" ht="12.95" customHeight="1">
      <c r="A413" s="53"/>
      <c r="L413" s="108"/>
      <c r="M413" s="108"/>
      <c r="N413" s="108"/>
      <c r="O413" s="108"/>
      <c r="P413" s="108"/>
      <c r="Q413" s="108"/>
      <c r="R413" s="108"/>
      <c r="S413" s="108"/>
      <c r="T413" s="108"/>
      <c r="U413" s="108"/>
      <c r="V413" s="108"/>
      <c r="W413" s="109"/>
      <c r="X413" s="109"/>
      <c r="Y413" s="109"/>
      <c r="Z413" s="109"/>
      <c r="AA413" s="109"/>
      <c r="AB413" s="109"/>
      <c r="AC413" s="109"/>
      <c r="AD413" s="109"/>
      <c r="AE413" s="109"/>
      <c r="AF413" s="109"/>
      <c r="AG413" s="109"/>
      <c r="AH413" s="109"/>
      <c r="AI413" s="110"/>
      <c r="AJ413" s="110"/>
      <c r="AK413" s="110"/>
      <c r="AL413" s="109"/>
    </row>
    <row r="414" spans="1:38" ht="12.95" customHeight="1">
      <c r="A414" s="53"/>
      <c r="L414" s="108"/>
      <c r="M414" s="108"/>
      <c r="N414" s="108"/>
      <c r="O414" s="108"/>
      <c r="P414" s="108"/>
      <c r="Q414" s="108"/>
      <c r="R414" s="108"/>
      <c r="S414" s="108"/>
      <c r="T414" s="108"/>
      <c r="U414" s="108"/>
      <c r="V414" s="108"/>
      <c r="W414" s="109"/>
      <c r="X414" s="109"/>
      <c r="Y414" s="109"/>
      <c r="Z414" s="109"/>
      <c r="AA414" s="109"/>
      <c r="AB414" s="109"/>
      <c r="AC414" s="109"/>
      <c r="AD414" s="109"/>
      <c r="AE414" s="109"/>
      <c r="AF414" s="109"/>
      <c r="AG414" s="109"/>
      <c r="AH414" s="109"/>
      <c r="AI414" s="110"/>
      <c r="AJ414" s="110"/>
      <c r="AK414" s="110"/>
      <c r="AL414" s="109"/>
    </row>
    <row r="415" spans="1:38" ht="12.95" customHeight="1">
      <c r="A415" s="53"/>
      <c r="L415" s="108"/>
      <c r="M415" s="108"/>
      <c r="N415" s="108"/>
      <c r="O415" s="108"/>
      <c r="P415" s="108"/>
      <c r="Q415" s="108"/>
      <c r="R415" s="108"/>
      <c r="S415" s="108"/>
      <c r="T415" s="108"/>
      <c r="U415" s="108"/>
      <c r="V415" s="108"/>
      <c r="W415" s="109"/>
      <c r="X415" s="109"/>
      <c r="Y415" s="109"/>
      <c r="Z415" s="109"/>
      <c r="AA415" s="109"/>
      <c r="AB415" s="109"/>
      <c r="AC415" s="109"/>
      <c r="AD415" s="109"/>
      <c r="AE415" s="109"/>
      <c r="AF415" s="109"/>
      <c r="AG415" s="109"/>
      <c r="AH415" s="109"/>
      <c r="AI415" s="110"/>
      <c r="AJ415" s="110"/>
      <c r="AK415" s="110"/>
      <c r="AL415" s="109"/>
    </row>
    <row r="416" spans="1:38" ht="12.95" customHeight="1">
      <c r="A416" s="53"/>
      <c r="L416" s="108"/>
      <c r="M416" s="108"/>
      <c r="N416" s="108"/>
      <c r="O416" s="108"/>
      <c r="P416" s="108"/>
      <c r="Q416" s="108"/>
      <c r="R416" s="108"/>
      <c r="S416" s="108"/>
      <c r="T416" s="108"/>
      <c r="U416" s="108"/>
      <c r="V416" s="108"/>
      <c r="W416" s="109"/>
      <c r="X416" s="109"/>
      <c r="Y416" s="109"/>
      <c r="Z416" s="109"/>
      <c r="AA416" s="109"/>
      <c r="AB416" s="109"/>
      <c r="AC416" s="109"/>
      <c r="AD416" s="109"/>
      <c r="AE416" s="109"/>
      <c r="AF416" s="109"/>
      <c r="AG416" s="109"/>
      <c r="AH416" s="109"/>
      <c r="AI416" s="110"/>
      <c r="AJ416" s="110"/>
      <c r="AK416" s="110"/>
      <c r="AL416" s="109"/>
    </row>
    <row r="417" spans="1:38" ht="12.95" customHeight="1">
      <c r="A417" s="53"/>
      <c r="L417" s="108"/>
      <c r="M417" s="108"/>
      <c r="N417" s="108"/>
      <c r="O417" s="108"/>
      <c r="P417" s="108"/>
      <c r="Q417" s="108"/>
      <c r="R417" s="108"/>
      <c r="S417" s="108"/>
      <c r="T417" s="108"/>
      <c r="U417" s="108"/>
      <c r="V417" s="108"/>
      <c r="W417" s="109"/>
      <c r="X417" s="109"/>
      <c r="Y417" s="109"/>
      <c r="Z417" s="109"/>
      <c r="AA417" s="109"/>
      <c r="AB417" s="109"/>
      <c r="AC417" s="109"/>
      <c r="AD417" s="109"/>
      <c r="AE417" s="109"/>
      <c r="AF417" s="109"/>
      <c r="AG417" s="109"/>
      <c r="AH417" s="109"/>
      <c r="AI417" s="110"/>
      <c r="AJ417" s="110"/>
      <c r="AK417" s="110"/>
      <c r="AL417" s="109"/>
    </row>
    <row r="418" spans="1:38" ht="12.95" customHeight="1">
      <c r="A418" s="53"/>
      <c r="L418" s="108"/>
      <c r="M418" s="108"/>
      <c r="N418" s="108"/>
      <c r="O418" s="108"/>
      <c r="P418" s="108"/>
      <c r="Q418" s="108"/>
      <c r="R418" s="108"/>
      <c r="S418" s="108"/>
      <c r="T418" s="108"/>
      <c r="U418" s="108"/>
      <c r="V418" s="108"/>
      <c r="W418" s="109"/>
      <c r="X418" s="109"/>
      <c r="Y418" s="109"/>
      <c r="Z418" s="109"/>
      <c r="AA418" s="109"/>
      <c r="AB418" s="109"/>
      <c r="AC418" s="109"/>
      <c r="AD418" s="109"/>
      <c r="AE418" s="109"/>
      <c r="AF418" s="109"/>
      <c r="AG418" s="109"/>
      <c r="AH418" s="109"/>
      <c r="AI418" s="110"/>
      <c r="AJ418" s="110"/>
      <c r="AK418" s="110"/>
      <c r="AL418" s="109"/>
    </row>
    <row r="419" spans="1:38" ht="12.95" customHeight="1">
      <c r="A419" s="53"/>
      <c r="L419" s="108"/>
      <c r="M419" s="108"/>
      <c r="N419" s="108"/>
      <c r="O419" s="108"/>
      <c r="P419" s="108"/>
      <c r="Q419" s="108"/>
      <c r="R419" s="108"/>
      <c r="S419" s="108"/>
      <c r="T419" s="108"/>
      <c r="U419" s="108"/>
      <c r="V419" s="108"/>
      <c r="W419" s="109"/>
      <c r="X419" s="109"/>
      <c r="Y419" s="109"/>
      <c r="Z419" s="109"/>
      <c r="AA419" s="109"/>
      <c r="AB419" s="109"/>
      <c r="AC419" s="109"/>
      <c r="AD419" s="109"/>
      <c r="AE419" s="109"/>
      <c r="AF419" s="109"/>
      <c r="AG419" s="109"/>
      <c r="AH419" s="109"/>
      <c r="AI419" s="110"/>
      <c r="AJ419" s="110"/>
      <c r="AK419" s="110"/>
      <c r="AL419" s="109"/>
    </row>
    <row r="420" spans="1:38" ht="12.95" customHeight="1">
      <c r="A420" s="53"/>
      <c r="L420" s="108"/>
      <c r="M420" s="108"/>
      <c r="N420" s="108"/>
      <c r="O420" s="108"/>
      <c r="P420" s="108"/>
      <c r="Q420" s="108"/>
      <c r="R420" s="108"/>
      <c r="S420" s="108"/>
      <c r="T420" s="108"/>
      <c r="U420" s="108"/>
      <c r="V420" s="108"/>
      <c r="W420" s="109"/>
      <c r="X420" s="109"/>
      <c r="Y420" s="109"/>
      <c r="Z420" s="109"/>
      <c r="AA420" s="109"/>
      <c r="AB420" s="109"/>
      <c r="AC420" s="109"/>
      <c r="AD420" s="109"/>
      <c r="AE420" s="109"/>
      <c r="AF420" s="109"/>
      <c r="AG420" s="109"/>
      <c r="AH420" s="109"/>
      <c r="AI420" s="110"/>
      <c r="AJ420" s="110"/>
      <c r="AK420" s="110"/>
      <c r="AL420" s="109"/>
    </row>
    <row r="421" spans="1:38" ht="12.95" customHeight="1">
      <c r="A421" s="53"/>
      <c r="L421" s="108"/>
      <c r="M421" s="108"/>
      <c r="N421" s="108"/>
      <c r="O421" s="108"/>
      <c r="P421" s="108"/>
      <c r="Q421" s="108"/>
      <c r="R421" s="108"/>
      <c r="S421" s="108"/>
      <c r="T421" s="108"/>
      <c r="U421" s="108"/>
      <c r="V421" s="108"/>
      <c r="W421" s="109"/>
      <c r="X421" s="109"/>
      <c r="Y421" s="109"/>
      <c r="Z421" s="109"/>
      <c r="AA421" s="109"/>
      <c r="AB421" s="109"/>
      <c r="AC421" s="109"/>
      <c r="AD421" s="109"/>
      <c r="AE421" s="109"/>
      <c r="AF421" s="109"/>
      <c r="AG421" s="109"/>
      <c r="AH421" s="109"/>
      <c r="AI421" s="110"/>
      <c r="AJ421" s="110"/>
      <c r="AK421" s="110"/>
      <c r="AL421" s="109"/>
    </row>
    <row r="422" spans="1:38" ht="12.95" customHeight="1">
      <c r="A422" s="53"/>
      <c r="L422" s="108"/>
      <c r="M422" s="108"/>
      <c r="N422" s="108"/>
      <c r="O422" s="108"/>
      <c r="P422" s="108"/>
      <c r="Q422" s="108"/>
      <c r="R422" s="108"/>
      <c r="S422" s="108"/>
      <c r="T422" s="108"/>
      <c r="U422" s="108"/>
      <c r="V422" s="108"/>
      <c r="W422" s="109"/>
      <c r="X422" s="109"/>
      <c r="Y422" s="109"/>
      <c r="Z422" s="109"/>
      <c r="AA422" s="109"/>
      <c r="AB422" s="109"/>
      <c r="AC422" s="109"/>
      <c r="AD422" s="109"/>
      <c r="AE422" s="109"/>
      <c r="AF422" s="109"/>
      <c r="AG422" s="109"/>
      <c r="AH422" s="109"/>
      <c r="AI422" s="110"/>
      <c r="AJ422" s="110"/>
      <c r="AK422" s="110"/>
      <c r="AL422" s="109"/>
    </row>
    <row r="423" spans="1:38" ht="12.95" customHeight="1">
      <c r="A423" s="53"/>
      <c r="L423" s="108"/>
      <c r="M423" s="108"/>
      <c r="N423" s="108"/>
      <c r="O423" s="108"/>
      <c r="P423" s="108"/>
      <c r="Q423" s="108"/>
      <c r="R423" s="108"/>
      <c r="S423" s="108"/>
      <c r="T423" s="108"/>
      <c r="U423" s="108"/>
      <c r="V423" s="108"/>
      <c r="W423" s="109"/>
      <c r="X423" s="109"/>
      <c r="Y423" s="109"/>
      <c r="Z423" s="109"/>
      <c r="AA423" s="109"/>
      <c r="AB423" s="109"/>
      <c r="AC423" s="109"/>
      <c r="AD423" s="109"/>
      <c r="AE423" s="109"/>
      <c r="AF423" s="109"/>
      <c r="AG423" s="109"/>
      <c r="AH423" s="109"/>
      <c r="AI423" s="110"/>
      <c r="AJ423" s="110"/>
      <c r="AK423" s="110"/>
      <c r="AL423" s="109"/>
    </row>
    <row r="424" spans="1:38" ht="12.95" customHeight="1">
      <c r="A424" s="53"/>
      <c r="L424" s="108"/>
      <c r="M424" s="108"/>
      <c r="N424" s="108"/>
      <c r="O424" s="108"/>
      <c r="P424" s="108"/>
      <c r="Q424" s="108"/>
      <c r="R424" s="108"/>
      <c r="S424" s="108"/>
      <c r="T424" s="108"/>
      <c r="U424" s="108"/>
      <c r="V424" s="108"/>
      <c r="W424" s="109"/>
      <c r="X424" s="109"/>
      <c r="Y424" s="109"/>
      <c r="Z424" s="109"/>
      <c r="AA424" s="109"/>
      <c r="AB424" s="109"/>
      <c r="AC424" s="109"/>
      <c r="AD424" s="109"/>
      <c r="AE424" s="109"/>
      <c r="AF424" s="109"/>
      <c r="AG424" s="109"/>
      <c r="AH424" s="109"/>
      <c r="AI424" s="110"/>
      <c r="AJ424" s="110"/>
      <c r="AK424" s="110"/>
      <c r="AL424" s="109"/>
    </row>
    <row r="425" spans="1:38" ht="12.95" customHeight="1">
      <c r="A425" s="53"/>
      <c r="L425" s="108"/>
      <c r="M425" s="108"/>
      <c r="N425" s="108"/>
      <c r="O425" s="108"/>
      <c r="P425" s="108"/>
      <c r="Q425" s="108"/>
      <c r="R425" s="108"/>
      <c r="S425" s="108"/>
      <c r="T425" s="108"/>
      <c r="U425" s="108"/>
      <c r="V425" s="108"/>
      <c r="W425" s="109"/>
      <c r="X425" s="109"/>
      <c r="Y425" s="109"/>
      <c r="Z425" s="109"/>
      <c r="AA425" s="109"/>
      <c r="AB425" s="109"/>
      <c r="AC425" s="109"/>
      <c r="AD425" s="109"/>
      <c r="AE425" s="109"/>
      <c r="AF425" s="109"/>
      <c r="AG425" s="109"/>
      <c r="AH425" s="109"/>
      <c r="AI425" s="110"/>
      <c r="AJ425" s="110"/>
      <c r="AK425" s="110"/>
      <c r="AL425" s="109"/>
    </row>
    <row r="426" spans="1:38" ht="12.95" customHeight="1">
      <c r="A426" s="53"/>
      <c r="L426" s="108"/>
      <c r="M426" s="108"/>
      <c r="N426" s="108"/>
      <c r="O426" s="108"/>
      <c r="P426" s="108"/>
      <c r="Q426" s="108"/>
      <c r="R426" s="108"/>
      <c r="S426" s="108"/>
      <c r="T426" s="108"/>
      <c r="U426" s="108"/>
      <c r="V426" s="108"/>
      <c r="W426" s="109"/>
      <c r="X426" s="109"/>
      <c r="Y426" s="109"/>
      <c r="Z426" s="109"/>
      <c r="AA426" s="109"/>
      <c r="AB426" s="109"/>
      <c r="AC426" s="109"/>
      <c r="AD426" s="109"/>
      <c r="AE426" s="109"/>
      <c r="AF426" s="109"/>
      <c r="AG426" s="109"/>
      <c r="AH426" s="109"/>
      <c r="AI426" s="110"/>
      <c r="AJ426" s="110"/>
      <c r="AK426" s="110"/>
      <c r="AL426" s="109"/>
    </row>
    <row r="427" spans="1:38" ht="12.95" customHeight="1">
      <c r="A427" s="53"/>
      <c r="L427" s="108"/>
      <c r="M427" s="108"/>
      <c r="N427" s="108"/>
      <c r="O427" s="108"/>
      <c r="P427" s="108"/>
      <c r="Q427" s="108"/>
      <c r="R427" s="108"/>
      <c r="S427" s="108"/>
      <c r="T427" s="108"/>
      <c r="U427" s="108"/>
      <c r="V427" s="108"/>
      <c r="W427" s="109"/>
      <c r="X427" s="109"/>
      <c r="Y427" s="109"/>
      <c r="Z427" s="109"/>
      <c r="AA427" s="109"/>
      <c r="AB427" s="109"/>
      <c r="AC427" s="109"/>
      <c r="AD427" s="109"/>
      <c r="AE427" s="109"/>
      <c r="AF427" s="109"/>
      <c r="AG427" s="109"/>
      <c r="AH427" s="109"/>
      <c r="AI427" s="110"/>
      <c r="AJ427" s="110"/>
      <c r="AK427" s="110"/>
      <c r="AL427" s="109"/>
    </row>
    <row r="428" spans="1:38" ht="12.95" customHeight="1">
      <c r="A428" s="53"/>
      <c r="L428" s="108"/>
      <c r="M428" s="108"/>
      <c r="N428" s="108"/>
      <c r="O428" s="108"/>
      <c r="P428" s="108"/>
      <c r="Q428" s="108"/>
      <c r="R428" s="108"/>
      <c r="S428" s="108"/>
      <c r="T428" s="108"/>
      <c r="U428" s="108"/>
      <c r="V428" s="108"/>
      <c r="W428" s="109"/>
      <c r="X428" s="109"/>
      <c r="Y428" s="109"/>
      <c r="Z428" s="109"/>
      <c r="AA428" s="109"/>
      <c r="AB428" s="109"/>
      <c r="AC428" s="109"/>
      <c r="AD428" s="109"/>
      <c r="AE428" s="109"/>
      <c r="AF428" s="109"/>
      <c r="AG428" s="109"/>
      <c r="AH428" s="109"/>
      <c r="AI428" s="110"/>
      <c r="AJ428" s="110"/>
      <c r="AK428" s="110"/>
      <c r="AL428" s="109"/>
    </row>
    <row r="429" spans="1:38" ht="12.95" customHeight="1">
      <c r="A429" s="53"/>
      <c r="L429" s="108"/>
      <c r="M429" s="108"/>
      <c r="N429" s="108"/>
      <c r="O429" s="108"/>
      <c r="P429" s="108"/>
      <c r="Q429" s="108"/>
      <c r="R429" s="108"/>
      <c r="S429" s="108"/>
      <c r="T429" s="108"/>
      <c r="U429" s="108"/>
      <c r="V429" s="108"/>
      <c r="W429" s="109"/>
      <c r="X429" s="109"/>
      <c r="Y429" s="109"/>
      <c r="Z429" s="109"/>
      <c r="AA429" s="109"/>
      <c r="AB429" s="109"/>
      <c r="AC429" s="109"/>
      <c r="AD429" s="109"/>
      <c r="AE429" s="109"/>
      <c r="AF429" s="109"/>
      <c r="AG429" s="109"/>
      <c r="AH429" s="109"/>
      <c r="AI429" s="110"/>
      <c r="AJ429" s="110"/>
      <c r="AK429" s="110"/>
      <c r="AL429" s="109"/>
    </row>
    <row r="430" spans="1:38" ht="12.95" customHeight="1">
      <c r="A430" s="53"/>
      <c r="L430" s="108"/>
      <c r="M430" s="108"/>
      <c r="N430" s="108"/>
      <c r="O430" s="108"/>
      <c r="P430" s="108"/>
      <c r="Q430" s="108"/>
      <c r="R430" s="108"/>
      <c r="S430" s="108"/>
      <c r="T430" s="108"/>
      <c r="U430" s="108"/>
      <c r="V430" s="108"/>
      <c r="W430" s="109"/>
      <c r="X430" s="109"/>
      <c r="Y430" s="109"/>
      <c r="Z430" s="109"/>
      <c r="AA430" s="109"/>
      <c r="AB430" s="109"/>
      <c r="AC430" s="109"/>
      <c r="AD430" s="109"/>
      <c r="AE430" s="109"/>
      <c r="AF430" s="109"/>
      <c r="AG430" s="109"/>
      <c r="AH430" s="109"/>
      <c r="AI430" s="110"/>
      <c r="AJ430" s="110"/>
      <c r="AK430" s="110"/>
      <c r="AL430" s="109"/>
    </row>
    <row r="431" spans="1:38" ht="12.95" customHeight="1">
      <c r="A431" s="53"/>
      <c r="L431" s="108"/>
      <c r="M431" s="108"/>
      <c r="N431" s="108"/>
      <c r="O431" s="108"/>
      <c r="P431" s="108"/>
      <c r="Q431" s="108"/>
      <c r="R431" s="108"/>
      <c r="S431" s="108"/>
      <c r="T431" s="108"/>
      <c r="U431" s="108"/>
      <c r="V431" s="108"/>
      <c r="W431" s="109"/>
      <c r="X431" s="109"/>
      <c r="Y431" s="109"/>
      <c r="Z431" s="109"/>
      <c r="AA431" s="109"/>
      <c r="AB431" s="109"/>
      <c r="AC431" s="109"/>
      <c r="AD431" s="109"/>
      <c r="AE431" s="109"/>
      <c r="AF431" s="109"/>
      <c r="AG431" s="109"/>
      <c r="AH431" s="109"/>
      <c r="AI431" s="110"/>
      <c r="AJ431" s="110"/>
      <c r="AK431" s="110"/>
      <c r="AL431" s="109"/>
    </row>
    <row r="432" spans="1:38" ht="12.95" customHeight="1">
      <c r="A432" s="53"/>
      <c r="L432" s="108"/>
      <c r="M432" s="108"/>
      <c r="N432" s="108"/>
      <c r="O432" s="108"/>
      <c r="P432" s="108"/>
      <c r="Q432" s="108"/>
      <c r="R432" s="108"/>
      <c r="S432" s="108"/>
      <c r="T432" s="108"/>
      <c r="U432" s="108"/>
      <c r="V432" s="108"/>
      <c r="W432" s="109"/>
      <c r="X432" s="109"/>
      <c r="Y432" s="109"/>
      <c r="Z432" s="109"/>
      <c r="AA432" s="109"/>
      <c r="AB432" s="109"/>
      <c r="AC432" s="109"/>
      <c r="AD432" s="109"/>
      <c r="AE432" s="109"/>
      <c r="AF432" s="109"/>
      <c r="AG432" s="109"/>
      <c r="AH432" s="109"/>
      <c r="AI432" s="110"/>
      <c r="AJ432" s="110"/>
      <c r="AK432" s="110"/>
      <c r="AL432" s="109"/>
    </row>
    <row r="433" spans="1:38" ht="12.95" customHeight="1">
      <c r="A433" s="53"/>
      <c r="L433" s="108"/>
      <c r="M433" s="108"/>
      <c r="N433" s="108"/>
      <c r="O433" s="108"/>
      <c r="P433" s="108"/>
      <c r="Q433" s="108"/>
      <c r="R433" s="108"/>
      <c r="S433" s="108"/>
      <c r="T433" s="108"/>
      <c r="U433" s="108"/>
      <c r="V433" s="108"/>
      <c r="W433" s="109"/>
      <c r="X433" s="109"/>
      <c r="Y433" s="109"/>
      <c r="Z433" s="109"/>
      <c r="AA433" s="109"/>
      <c r="AB433" s="109"/>
      <c r="AC433" s="109"/>
      <c r="AD433" s="109"/>
      <c r="AE433" s="109"/>
      <c r="AF433" s="109"/>
      <c r="AG433" s="109"/>
      <c r="AH433" s="109"/>
      <c r="AI433" s="110"/>
      <c r="AJ433" s="110"/>
      <c r="AK433" s="110"/>
      <c r="AL433" s="109"/>
    </row>
    <row r="434" spans="1:38" ht="12.95" customHeight="1">
      <c r="A434" s="53"/>
      <c r="L434" s="108"/>
      <c r="M434" s="108"/>
      <c r="N434" s="108"/>
      <c r="O434" s="108"/>
      <c r="P434" s="108"/>
      <c r="Q434" s="108"/>
      <c r="R434" s="108"/>
      <c r="S434" s="108"/>
      <c r="T434" s="108"/>
      <c r="U434" s="108"/>
      <c r="V434" s="108"/>
      <c r="W434" s="109"/>
      <c r="X434" s="109"/>
      <c r="Y434" s="109"/>
      <c r="Z434" s="109"/>
      <c r="AA434" s="109"/>
      <c r="AB434" s="109"/>
      <c r="AC434" s="109"/>
      <c r="AD434" s="109"/>
      <c r="AE434" s="109"/>
      <c r="AF434" s="109"/>
      <c r="AG434" s="109"/>
      <c r="AH434" s="109"/>
      <c r="AI434" s="110"/>
      <c r="AJ434" s="110"/>
      <c r="AK434" s="110"/>
      <c r="AL434" s="109"/>
    </row>
    <row r="435" spans="1:38" ht="12.95" customHeight="1">
      <c r="A435" s="53"/>
      <c r="L435" s="108"/>
      <c r="M435" s="108"/>
      <c r="N435" s="108"/>
      <c r="O435" s="108"/>
      <c r="P435" s="108"/>
      <c r="Q435" s="108"/>
      <c r="R435" s="108"/>
      <c r="S435" s="108"/>
      <c r="T435" s="108"/>
      <c r="U435" s="108"/>
      <c r="V435" s="108"/>
      <c r="W435" s="109"/>
      <c r="X435" s="109"/>
      <c r="Y435" s="109"/>
      <c r="Z435" s="109"/>
      <c r="AA435" s="109"/>
      <c r="AB435" s="109"/>
      <c r="AC435" s="109"/>
      <c r="AD435" s="109"/>
      <c r="AE435" s="109"/>
      <c r="AF435" s="109"/>
      <c r="AG435" s="109"/>
      <c r="AH435" s="109"/>
      <c r="AI435" s="110"/>
      <c r="AJ435" s="110"/>
      <c r="AK435" s="110"/>
      <c r="AL435" s="109"/>
    </row>
    <row r="436" spans="1:38" ht="12.95" customHeight="1">
      <c r="A436" s="53"/>
      <c r="L436" s="108"/>
      <c r="M436" s="108"/>
      <c r="N436" s="108"/>
      <c r="O436" s="108"/>
      <c r="P436" s="108"/>
      <c r="Q436" s="108"/>
      <c r="R436" s="108"/>
      <c r="S436" s="108"/>
      <c r="T436" s="108"/>
      <c r="U436" s="108"/>
      <c r="V436" s="108"/>
      <c r="W436" s="109"/>
      <c r="X436" s="109"/>
      <c r="Y436" s="109"/>
      <c r="Z436" s="109"/>
      <c r="AA436" s="109"/>
      <c r="AB436" s="109"/>
      <c r="AC436" s="109"/>
      <c r="AD436" s="109"/>
      <c r="AE436" s="109"/>
      <c r="AF436" s="109"/>
      <c r="AG436" s="109"/>
      <c r="AH436" s="109"/>
      <c r="AI436" s="110"/>
      <c r="AJ436" s="110"/>
      <c r="AK436" s="110"/>
      <c r="AL436" s="109"/>
    </row>
    <row r="437" spans="1:38" ht="12.95" customHeight="1">
      <c r="A437" s="53"/>
      <c r="L437" s="108"/>
      <c r="M437" s="108"/>
      <c r="N437" s="108"/>
      <c r="O437" s="108"/>
      <c r="P437" s="108"/>
      <c r="Q437" s="108"/>
      <c r="R437" s="108"/>
      <c r="S437" s="108"/>
      <c r="T437" s="108"/>
      <c r="U437" s="108"/>
      <c r="V437" s="108"/>
      <c r="W437" s="109"/>
      <c r="X437" s="109"/>
      <c r="Y437" s="109"/>
      <c r="Z437" s="109"/>
      <c r="AA437" s="109"/>
      <c r="AB437" s="109"/>
      <c r="AC437" s="109"/>
      <c r="AD437" s="109"/>
      <c r="AE437" s="109"/>
      <c r="AF437" s="109"/>
      <c r="AG437" s="109"/>
      <c r="AH437" s="109"/>
      <c r="AI437" s="110"/>
      <c r="AJ437" s="110"/>
      <c r="AK437" s="110"/>
      <c r="AL437" s="109"/>
    </row>
    <row r="438" spans="1:38" ht="12.95" customHeight="1">
      <c r="A438" s="53"/>
      <c r="L438" s="108"/>
      <c r="M438" s="108"/>
      <c r="N438" s="108"/>
      <c r="O438" s="108"/>
      <c r="P438" s="108"/>
      <c r="Q438" s="108"/>
      <c r="R438" s="108"/>
      <c r="S438" s="108"/>
      <c r="T438" s="108"/>
      <c r="U438" s="108"/>
      <c r="V438" s="108"/>
      <c r="W438" s="109"/>
      <c r="X438" s="109"/>
      <c r="Y438" s="109"/>
      <c r="Z438" s="109"/>
      <c r="AA438" s="109"/>
      <c r="AB438" s="109"/>
      <c r="AC438" s="109"/>
      <c r="AD438" s="109"/>
      <c r="AE438" s="109"/>
      <c r="AF438" s="109"/>
      <c r="AG438" s="109"/>
      <c r="AH438" s="109"/>
      <c r="AI438" s="110"/>
      <c r="AJ438" s="110"/>
      <c r="AK438" s="110"/>
      <c r="AL438" s="109"/>
    </row>
    <row r="439" spans="1:38" ht="12.95" customHeight="1">
      <c r="A439" s="53"/>
      <c r="L439" s="108"/>
      <c r="M439" s="108"/>
      <c r="N439" s="108"/>
      <c r="O439" s="108"/>
      <c r="P439" s="108"/>
      <c r="Q439" s="108"/>
      <c r="R439" s="108"/>
      <c r="S439" s="108"/>
      <c r="T439" s="108"/>
      <c r="U439" s="108"/>
      <c r="V439" s="108"/>
      <c r="W439" s="109"/>
      <c r="X439" s="109"/>
      <c r="Y439" s="109"/>
      <c r="Z439" s="109"/>
      <c r="AA439" s="109"/>
      <c r="AB439" s="109"/>
      <c r="AC439" s="109"/>
      <c r="AD439" s="109"/>
      <c r="AE439" s="109"/>
      <c r="AF439" s="109"/>
      <c r="AG439" s="109"/>
      <c r="AH439" s="109"/>
      <c r="AI439" s="110"/>
      <c r="AJ439" s="110"/>
      <c r="AK439" s="110"/>
      <c r="AL439" s="109"/>
    </row>
    <row r="440" spans="1:38" ht="12.95" customHeight="1">
      <c r="A440" s="53"/>
      <c r="L440" s="108"/>
      <c r="M440" s="108"/>
      <c r="N440" s="108"/>
      <c r="O440" s="108"/>
      <c r="P440" s="108"/>
      <c r="Q440" s="108"/>
      <c r="R440" s="108"/>
      <c r="S440" s="108"/>
      <c r="T440" s="108"/>
      <c r="U440" s="108"/>
      <c r="V440" s="108"/>
      <c r="W440" s="109"/>
      <c r="X440" s="109"/>
      <c r="Y440" s="109"/>
      <c r="Z440" s="109"/>
      <c r="AA440" s="109"/>
      <c r="AB440" s="109"/>
      <c r="AC440" s="109"/>
      <c r="AD440" s="109"/>
      <c r="AE440" s="109"/>
      <c r="AF440" s="109"/>
      <c r="AG440" s="109"/>
      <c r="AH440" s="109"/>
      <c r="AI440" s="110"/>
      <c r="AJ440" s="110"/>
      <c r="AK440" s="110"/>
      <c r="AL440" s="109"/>
    </row>
    <row r="441" spans="1:38" ht="12.95" customHeight="1">
      <c r="A441" s="53"/>
      <c r="L441" s="108"/>
      <c r="M441" s="108"/>
      <c r="N441" s="108"/>
      <c r="O441" s="108"/>
      <c r="P441" s="108"/>
      <c r="Q441" s="108"/>
      <c r="R441" s="108"/>
      <c r="S441" s="108"/>
      <c r="T441" s="108"/>
      <c r="U441" s="108"/>
      <c r="V441" s="108"/>
      <c r="W441" s="109"/>
      <c r="X441" s="109"/>
      <c r="Y441" s="109"/>
      <c r="Z441" s="109"/>
      <c r="AA441" s="109"/>
      <c r="AB441" s="109"/>
      <c r="AC441" s="109"/>
      <c r="AD441" s="109"/>
      <c r="AE441" s="109"/>
      <c r="AF441" s="109"/>
      <c r="AG441" s="109"/>
      <c r="AH441" s="109"/>
      <c r="AI441" s="110"/>
      <c r="AJ441" s="110"/>
      <c r="AK441" s="110"/>
      <c r="AL441" s="109"/>
    </row>
    <row r="442" spans="1:38" ht="12.95" customHeight="1">
      <c r="A442" s="53"/>
      <c r="L442" s="108"/>
      <c r="M442" s="108"/>
      <c r="N442" s="108"/>
      <c r="O442" s="108"/>
      <c r="P442" s="108"/>
      <c r="Q442" s="108"/>
      <c r="R442" s="108"/>
      <c r="S442" s="108"/>
      <c r="T442" s="108"/>
      <c r="U442" s="108"/>
      <c r="V442" s="108"/>
      <c r="W442" s="109"/>
      <c r="X442" s="109"/>
      <c r="Y442" s="109"/>
      <c r="Z442" s="109"/>
      <c r="AA442" s="109"/>
      <c r="AB442" s="109"/>
      <c r="AC442" s="109"/>
      <c r="AD442" s="109"/>
      <c r="AE442" s="109"/>
      <c r="AF442" s="109"/>
      <c r="AG442" s="109"/>
      <c r="AH442" s="109"/>
      <c r="AI442" s="110"/>
      <c r="AJ442" s="110"/>
      <c r="AK442" s="110"/>
      <c r="AL442" s="109"/>
    </row>
    <row r="443" spans="1:38" ht="12.95" customHeight="1">
      <c r="A443" s="53"/>
      <c r="L443" s="108"/>
      <c r="M443" s="108"/>
      <c r="N443" s="108"/>
      <c r="O443" s="108"/>
      <c r="P443" s="108"/>
      <c r="Q443" s="108"/>
      <c r="R443" s="108"/>
      <c r="S443" s="108"/>
      <c r="T443" s="108"/>
      <c r="U443" s="108"/>
      <c r="V443" s="108"/>
      <c r="W443" s="109"/>
      <c r="X443" s="109"/>
      <c r="Y443" s="109"/>
      <c r="Z443" s="109"/>
      <c r="AA443" s="109"/>
      <c r="AB443" s="109"/>
      <c r="AC443" s="109"/>
      <c r="AD443" s="109"/>
      <c r="AE443" s="109"/>
      <c r="AF443" s="109"/>
      <c r="AG443" s="109"/>
      <c r="AH443" s="109"/>
      <c r="AI443" s="110"/>
      <c r="AJ443" s="110"/>
      <c r="AK443" s="110"/>
      <c r="AL443" s="109"/>
    </row>
    <row r="444" spans="1:38" ht="12.95" customHeight="1">
      <c r="A444" s="53"/>
      <c r="L444" s="108"/>
      <c r="M444" s="108"/>
      <c r="N444" s="108"/>
      <c r="O444" s="108"/>
      <c r="P444" s="108"/>
      <c r="Q444" s="108"/>
      <c r="R444" s="108"/>
      <c r="S444" s="108"/>
      <c r="T444" s="108"/>
      <c r="U444" s="108"/>
      <c r="V444" s="108"/>
      <c r="W444" s="109"/>
      <c r="X444" s="109"/>
      <c r="Y444" s="109"/>
      <c r="Z444" s="109"/>
      <c r="AA444" s="109"/>
      <c r="AB444" s="109"/>
      <c r="AC444" s="109"/>
      <c r="AD444" s="109"/>
      <c r="AE444" s="109"/>
      <c r="AF444" s="109"/>
      <c r="AG444" s="109"/>
      <c r="AH444" s="109"/>
      <c r="AI444" s="110"/>
      <c r="AJ444" s="110"/>
      <c r="AK444" s="110"/>
      <c r="AL444" s="109"/>
    </row>
    <row r="445" spans="1:38" ht="12.95" customHeight="1">
      <c r="A445" s="53"/>
      <c r="L445" s="108"/>
      <c r="M445" s="108"/>
      <c r="N445" s="108"/>
      <c r="O445" s="108"/>
      <c r="P445" s="108"/>
      <c r="Q445" s="108"/>
      <c r="R445" s="108"/>
      <c r="S445" s="108"/>
      <c r="T445" s="108"/>
      <c r="U445" s="108"/>
      <c r="V445" s="108"/>
      <c r="W445" s="109"/>
      <c r="X445" s="109"/>
      <c r="Y445" s="109"/>
      <c r="Z445" s="109"/>
      <c r="AA445" s="109"/>
      <c r="AB445" s="109"/>
      <c r="AC445" s="109"/>
      <c r="AD445" s="109"/>
      <c r="AE445" s="109"/>
      <c r="AF445" s="109"/>
      <c r="AG445" s="109"/>
      <c r="AH445" s="109"/>
      <c r="AI445" s="110"/>
      <c r="AJ445" s="110"/>
      <c r="AK445" s="110"/>
      <c r="AL445" s="109"/>
    </row>
    <row r="446" spans="1:38" ht="12.95" customHeight="1">
      <c r="A446" s="53"/>
      <c r="L446" s="108"/>
      <c r="M446" s="108"/>
      <c r="N446" s="108"/>
      <c r="O446" s="108"/>
      <c r="P446" s="108"/>
      <c r="Q446" s="108"/>
      <c r="R446" s="108"/>
      <c r="S446" s="108"/>
      <c r="T446" s="108"/>
      <c r="U446" s="108"/>
      <c r="V446" s="108"/>
      <c r="W446" s="109"/>
      <c r="X446" s="109"/>
      <c r="Y446" s="109"/>
      <c r="Z446" s="109"/>
      <c r="AA446" s="109"/>
      <c r="AB446" s="109"/>
      <c r="AC446" s="109"/>
      <c r="AD446" s="109"/>
      <c r="AE446" s="109"/>
      <c r="AF446" s="109"/>
      <c r="AG446" s="109"/>
      <c r="AH446" s="109"/>
      <c r="AI446" s="110"/>
      <c r="AJ446" s="110"/>
      <c r="AK446" s="110"/>
      <c r="AL446" s="109"/>
    </row>
    <row r="447" spans="1:38" ht="12.95" customHeight="1">
      <c r="A447" s="53"/>
      <c r="L447" s="108"/>
      <c r="M447" s="108"/>
      <c r="N447" s="108"/>
      <c r="O447" s="108"/>
      <c r="P447" s="108"/>
      <c r="Q447" s="108"/>
      <c r="R447" s="108"/>
      <c r="S447" s="108"/>
      <c r="T447" s="108"/>
      <c r="U447" s="108"/>
      <c r="V447" s="108"/>
      <c r="W447" s="109"/>
      <c r="X447" s="109"/>
      <c r="Y447" s="109"/>
      <c r="Z447" s="109"/>
      <c r="AA447" s="109"/>
      <c r="AB447" s="109"/>
      <c r="AC447" s="109"/>
      <c r="AD447" s="109"/>
      <c r="AE447" s="109"/>
      <c r="AF447" s="109"/>
      <c r="AG447" s="109"/>
      <c r="AH447" s="109"/>
      <c r="AI447" s="110"/>
      <c r="AJ447" s="110"/>
      <c r="AK447" s="110"/>
      <c r="AL447" s="109"/>
    </row>
    <row r="448" spans="1:38" ht="12.95" customHeight="1">
      <c r="A448" s="53"/>
      <c r="L448" s="108"/>
      <c r="M448" s="108"/>
      <c r="N448" s="108"/>
      <c r="O448" s="108"/>
      <c r="P448" s="108"/>
      <c r="Q448" s="108"/>
      <c r="R448" s="108"/>
      <c r="S448" s="108"/>
      <c r="T448" s="108"/>
      <c r="U448" s="108"/>
      <c r="V448" s="108"/>
      <c r="W448" s="109"/>
      <c r="X448" s="109"/>
      <c r="Y448" s="109"/>
      <c r="Z448" s="109"/>
      <c r="AA448" s="109"/>
      <c r="AB448" s="109"/>
      <c r="AC448" s="109"/>
      <c r="AD448" s="109"/>
      <c r="AE448" s="109"/>
      <c r="AF448" s="109"/>
      <c r="AG448" s="109"/>
      <c r="AH448" s="109"/>
      <c r="AI448" s="110"/>
      <c r="AJ448" s="110"/>
      <c r="AK448" s="110"/>
      <c r="AL448" s="109"/>
    </row>
    <row r="449" spans="1:38" ht="12.95" customHeight="1">
      <c r="A449" s="53"/>
      <c r="L449" s="108"/>
      <c r="M449" s="108"/>
      <c r="N449" s="108"/>
      <c r="O449" s="108"/>
      <c r="P449" s="108"/>
      <c r="Q449" s="108"/>
      <c r="R449" s="108"/>
      <c r="S449" s="108"/>
      <c r="T449" s="108"/>
      <c r="U449" s="108"/>
      <c r="V449" s="108"/>
      <c r="W449" s="109"/>
      <c r="X449" s="109"/>
      <c r="Y449" s="109"/>
      <c r="Z449" s="109"/>
      <c r="AA449" s="109"/>
      <c r="AB449" s="109"/>
      <c r="AC449" s="109"/>
      <c r="AD449" s="109"/>
      <c r="AE449" s="109"/>
      <c r="AF449" s="109"/>
      <c r="AG449" s="109"/>
      <c r="AH449" s="109"/>
      <c r="AI449" s="110"/>
      <c r="AJ449" s="110"/>
      <c r="AK449" s="110"/>
      <c r="AL449" s="109"/>
    </row>
    <row r="450" spans="1:38" ht="12.95" customHeight="1">
      <c r="A450" s="53"/>
      <c r="L450" s="108"/>
      <c r="M450" s="108"/>
      <c r="N450" s="108"/>
      <c r="O450" s="108"/>
      <c r="P450" s="108"/>
      <c r="Q450" s="108"/>
      <c r="R450" s="108"/>
      <c r="S450" s="108"/>
      <c r="T450" s="108"/>
      <c r="U450" s="108"/>
      <c r="V450" s="108"/>
      <c r="W450" s="109"/>
      <c r="X450" s="109"/>
      <c r="Y450" s="109"/>
      <c r="Z450" s="109"/>
      <c r="AA450" s="109"/>
      <c r="AB450" s="109"/>
      <c r="AC450" s="109"/>
      <c r="AD450" s="109"/>
      <c r="AE450" s="109"/>
      <c r="AF450" s="109"/>
      <c r="AG450" s="109"/>
      <c r="AH450" s="109"/>
      <c r="AI450" s="110"/>
      <c r="AJ450" s="110"/>
      <c r="AK450" s="110"/>
      <c r="AL450" s="109"/>
    </row>
    <row r="451" spans="1:38" ht="12.95" customHeight="1">
      <c r="A451" s="53"/>
      <c r="L451" s="108"/>
      <c r="M451" s="108"/>
      <c r="N451" s="108"/>
      <c r="O451" s="108"/>
      <c r="P451" s="108"/>
      <c r="Q451" s="108"/>
      <c r="R451" s="108"/>
      <c r="S451" s="108"/>
      <c r="T451" s="108"/>
      <c r="U451" s="108"/>
      <c r="V451" s="108"/>
      <c r="W451" s="109"/>
      <c r="X451" s="109"/>
      <c r="Y451" s="109"/>
      <c r="Z451" s="109"/>
      <c r="AA451" s="109"/>
      <c r="AB451" s="109"/>
      <c r="AC451" s="109"/>
      <c r="AD451" s="109"/>
      <c r="AE451" s="109"/>
      <c r="AF451" s="109"/>
      <c r="AG451" s="109"/>
      <c r="AH451" s="109"/>
      <c r="AI451" s="110"/>
      <c r="AJ451" s="110"/>
      <c r="AK451" s="110"/>
      <c r="AL451" s="109"/>
    </row>
    <row r="452" spans="1:38" ht="12.95" customHeight="1">
      <c r="A452" s="53"/>
      <c r="L452" s="108"/>
      <c r="M452" s="108"/>
      <c r="N452" s="108"/>
      <c r="O452" s="108"/>
      <c r="P452" s="108"/>
      <c r="Q452" s="108"/>
      <c r="R452" s="108"/>
      <c r="S452" s="108"/>
      <c r="T452" s="108"/>
      <c r="U452" s="108"/>
      <c r="V452" s="108"/>
      <c r="W452" s="109"/>
      <c r="X452" s="109"/>
      <c r="Y452" s="109"/>
      <c r="Z452" s="109"/>
      <c r="AA452" s="109"/>
      <c r="AB452" s="109"/>
      <c r="AC452" s="109"/>
      <c r="AD452" s="109"/>
      <c r="AE452" s="109"/>
      <c r="AF452" s="109"/>
      <c r="AG452" s="109"/>
      <c r="AH452" s="109"/>
      <c r="AI452" s="110"/>
      <c r="AJ452" s="110"/>
      <c r="AK452" s="110"/>
      <c r="AL452" s="109"/>
    </row>
    <row r="453" spans="1:38" ht="12.95" customHeight="1">
      <c r="A453" s="53"/>
      <c r="L453" s="108"/>
      <c r="M453" s="108"/>
      <c r="N453" s="108"/>
      <c r="O453" s="108"/>
      <c r="P453" s="108"/>
      <c r="Q453" s="108"/>
      <c r="R453" s="108"/>
      <c r="S453" s="108"/>
      <c r="T453" s="108"/>
      <c r="U453" s="108"/>
      <c r="V453" s="108"/>
      <c r="W453" s="109"/>
      <c r="X453" s="109"/>
      <c r="Y453" s="109"/>
      <c r="Z453" s="109"/>
      <c r="AA453" s="109"/>
      <c r="AB453" s="109"/>
      <c r="AC453" s="109"/>
      <c r="AD453" s="109"/>
      <c r="AE453" s="109"/>
      <c r="AF453" s="109"/>
      <c r="AG453" s="109"/>
      <c r="AH453" s="109"/>
      <c r="AI453" s="110"/>
      <c r="AJ453" s="110"/>
      <c r="AK453" s="110"/>
      <c r="AL453" s="109"/>
    </row>
    <row r="454" spans="1:38" ht="12.95" customHeight="1">
      <c r="A454" s="53"/>
      <c r="L454" s="108"/>
      <c r="M454" s="108"/>
      <c r="N454" s="108"/>
      <c r="O454" s="108"/>
      <c r="P454" s="108"/>
      <c r="Q454" s="108"/>
      <c r="R454" s="108"/>
      <c r="S454" s="108"/>
      <c r="T454" s="108"/>
      <c r="U454" s="108"/>
      <c r="V454" s="108"/>
      <c r="W454" s="109"/>
      <c r="X454" s="109"/>
      <c r="Y454" s="109"/>
      <c r="Z454" s="109"/>
      <c r="AA454" s="109"/>
      <c r="AB454" s="109"/>
      <c r="AC454" s="109"/>
      <c r="AD454" s="109"/>
      <c r="AE454" s="109"/>
      <c r="AF454" s="109"/>
      <c r="AG454" s="109"/>
      <c r="AH454" s="109"/>
      <c r="AI454" s="110"/>
      <c r="AJ454" s="110"/>
      <c r="AK454" s="110"/>
      <c r="AL454" s="109"/>
    </row>
    <row r="455" spans="1:38" ht="12.95" customHeight="1">
      <c r="A455" s="53"/>
      <c r="L455" s="108"/>
      <c r="M455" s="108"/>
      <c r="N455" s="108"/>
      <c r="O455" s="108"/>
      <c r="P455" s="108"/>
      <c r="Q455" s="108"/>
      <c r="R455" s="108"/>
      <c r="S455" s="108"/>
      <c r="T455" s="108"/>
      <c r="U455" s="108"/>
      <c r="V455" s="108"/>
      <c r="W455" s="109"/>
      <c r="X455" s="109"/>
      <c r="Y455" s="109"/>
      <c r="Z455" s="109"/>
      <c r="AA455" s="109"/>
      <c r="AB455" s="109"/>
      <c r="AC455" s="109"/>
      <c r="AD455" s="109"/>
      <c r="AE455" s="109"/>
      <c r="AF455" s="109"/>
      <c r="AG455" s="109"/>
      <c r="AH455" s="109"/>
      <c r="AI455" s="110"/>
      <c r="AJ455" s="110"/>
      <c r="AK455" s="110"/>
      <c r="AL455" s="109"/>
    </row>
    <row r="456" spans="1:38" ht="12.95" customHeight="1">
      <c r="A456" s="53"/>
      <c r="L456" s="108"/>
      <c r="M456" s="108"/>
      <c r="N456" s="108"/>
      <c r="O456" s="108"/>
      <c r="P456" s="108"/>
      <c r="Q456" s="108"/>
      <c r="R456" s="108"/>
      <c r="S456" s="108"/>
      <c r="T456" s="108"/>
      <c r="U456" s="108"/>
      <c r="V456" s="108"/>
      <c r="W456" s="109"/>
      <c r="X456" s="109"/>
      <c r="Y456" s="109"/>
      <c r="Z456" s="109"/>
      <c r="AA456" s="109"/>
      <c r="AB456" s="109"/>
      <c r="AC456" s="109"/>
      <c r="AD456" s="109"/>
      <c r="AE456" s="109"/>
      <c r="AF456" s="109"/>
      <c r="AG456" s="109"/>
      <c r="AH456" s="109"/>
      <c r="AI456" s="110"/>
      <c r="AJ456" s="110"/>
      <c r="AK456" s="110"/>
      <c r="AL456" s="109"/>
    </row>
    <row r="457" spans="1:38" ht="12.95" customHeight="1">
      <c r="A457" s="53"/>
      <c r="L457" s="108"/>
      <c r="M457" s="108"/>
      <c r="N457" s="108"/>
      <c r="O457" s="108"/>
      <c r="P457" s="108"/>
      <c r="Q457" s="108"/>
      <c r="R457" s="108"/>
      <c r="S457" s="108"/>
      <c r="T457" s="108"/>
      <c r="U457" s="108"/>
      <c r="V457" s="108"/>
      <c r="W457" s="109"/>
      <c r="X457" s="109"/>
      <c r="Y457" s="109"/>
      <c r="Z457" s="109"/>
      <c r="AA457" s="109"/>
      <c r="AB457" s="109"/>
      <c r="AC457" s="109"/>
      <c r="AD457" s="109"/>
      <c r="AE457" s="109"/>
      <c r="AF457" s="109"/>
      <c r="AG457" s="109"/>
      <c r="AH457" s="109"/>
      <c r="AI457" s="110"/>
      <c r="AJ457" s="110"/>
      <c r="AK457" s="110"/>
      <c r="AL457" s="109"/>
    </row>
    <row r="458" spans="1:38" ht="12.95" customHeight="1">
      <c r="A458" s="53"/>
      <c r="L458" s="108"/>
      <c r="M458" s="108"/>
      <c r="N458" s="108"/>
      <c r="O458" s="108"/>
      <c r="P458" s="108"/>
      <c r="Q458" s="108"/>
      <c r="R458" s="108"/>
      <c r="S458" s="108"/>
      <c r="T458" s="108"/>
      <c r="U458" s="108"/>
      <c r="V458" s="108"/>
      <c r="W458" s="109"/>
      <c r="X458" s="109"/>
      <c r="Y458" s="109"/>
      <c r="Z458" s="109"/>
      <c r="AA458" s="109"/>
      <c r="AB458" s="109"/>
      <c r="AC458" s="109"/>
      <c r="AD458" s="109"/>
      <c r="AE458" s="109"/>
      <c r="AF458" s="109"/>
      <c r="AG458" s="109"/>
      <c r="AH458" s="109"/>
      <c r="AI458" s="110"/>
      <c r="AJ458" s="110"/>
      <c r="AK458" s="110"/>
      <c r="AL458" s="109"/>
    </row>
    <row r="459" spans="1:38" ht="12.95" customHeight="1">
      <c r="A459" s="53"/>
      <c r="L459" s="108"/>
      <c r="M459" s="108"/>
      <c r="N459" s="108"/>
      <c r="O459" s="108"/>
      <c r="P459" s="108"/>
      <c r="Q459" s="108"/>
      <c r="R459" s="108"/>
      <c r="S459" s="108"/>
      <c r="T459" s="108"/>
      <c r="U459" s="108"/>
      <c r="V459" s="108"/>
      <c r="W459" s="109"/>
      <c r="X459" s="109"/>
      <c r="Y459" s="109"/>
      <c r="Z459" s="109"/>
      <c r="AA459" s="109"/>
      <c r="AB459" s="109"/>
      <c r="AC459" s="109"/>
      <c r="AD459" s="109"/>
      <c r="AE459" s="109"/>
      <c r="AF459" s="109"/>
      <c r="AG459" s="109"/>
      <c r="AH459" s="109"/>
      <c r="AI459" s="110"/>
      <c r="AJ459" s="110"/>
      <c r="AK459" s="110"/>
      <c r="AL459" s="109"/>
    </row>
    <row r="460" spans="1:38" ht="12.95" customHeight="1">
      <c r="A460" s="53"/>
      <c r="L460" s="108"/>
      <c r="M460" s="108"/>
      <c r="N460" s="108"/>
      <c r="O460" s="108"/>
      <c r="P460" s="108"/>
      <c r="Q460" s="108"/>
      <c r="R460" s="108"/>
      <c r="S460" s="108"/>
      <c r="T460" s="108"/>
      <c r="U460" s="108"/>
      <c r="V460" s="108"/>
      <c r="W460" s="109"/>
      <c r="X460" s="109"/>
      <c r="Y460" s="109"/>
      <c r="Z460" s="109"/>
      <c r="AA460" s="109"/>
      <c r="AB460" s="109"/>
      <c r="AC460" s="109"/>
      <c r="AD460" s="109"/>
      <c r="AE460" s="109"/>
      <c r="AF460" s="109"/>
      <c r="AG460" s="109"/>
      <c r="AH460" s="109"/>
      <c r="AI460" s="110"/>
      <c r="AJ460" s="110"/>
      <c r="AK460" s="110"/>
      <c r="AL460" s="109"/>
    </row>
    <row r="461" spans="1:38" ht="12.95" customHeight="1">
      <c r="A461" s="53"/>
      <c r="L461" s="108"/>
      <c r="M461" s="108"/>
      <c r="N461" s="108"/>
      <c r="O461" s="108"/>
      <c r="P461" s="108"/>
      <c r="Q461" s="108"/>
      <c r="R461" s="108"/>
      <c r="S461" s="108"/>
      <c r="T461" s="108"/>
      <c r="U461" s="108"/>
      <c r="V461" s="108"/>
      <c r="W461" s="109"/>
      <c r="X461" s="109"/>
      <c r="Y461" s="109"/>
      <c r="Z461" s="109"/>
      <c r="AA461" s="109"/>
      <c r="AB461" s="109"/>
      <c r="AC461" s="109"/>
      <c r="AD461" s="109"/>
      <c r="AE461" s="109"/>
      <c r="AF461" s="109"/>
      <c r="AG461" s="109"/>
      <c r="AH461" s="109"/>
      <c r="AI461" s="110"/>
      <c r="AJ461" s="110"/>
      <c r="AK461" s="110"/>
      <c r="AL461" s="109"/>
    </row>
    <row r="462" spans="1:38" ht="12.95" customHeight="1">
      <c r="A462" s="53"/>
      <c r="L462" s="108"/>
      <c r="M462" s="108"/>
      <c r="N462" s="108"/>
      <c r="O462" s="108"/>
      <c r="P462" s="108"/>
      <c r="Q462" s="108"/>
      <c r="R462" s="108"/>
      <c r="S462" s="108"/>
      <c r="T462" s="108"/>
      <c r="U462" s="108"/>
      <c r="V462" s="108"/>
      <c r="W462" s="109"/>
      <c r="X462" s="109"/>
      <c r="Y462" s="109"/>
      <c r="Z462" s="109"/>
      <c r="AA462" s="109"/>
      <c r="AB462" s="109"/>
      <c r="AC462" s="109"/>
      <c r="AD462" s="109"/>
      <c r="AE462" s="109"/>
      <c r="AF462" s="109"/>
      <c r="AG462" s="109"/>
      <c r="AH462" s="109"/>
      <c r="AI462" s="110"/>
      <c r="AJ462" s="110"/>
      <c r="AK462" s="110"/>
      <c r="AL462" s="109"/>
    </row>
    <row r="463" spans="1:38" ht="12.95" customHeight="1">
      <c r="A463" s="53"/>
      <c r="L463" s="108"/>
      <c r="M463" s="108"/>
      <c r="N463" s="108"/>
      <c r="O463" s="108"/>
      <c r="P463" s="108"/>
      <c r="Q463" s="108"/>
      <c r="R463" s="108"/>
      <c r="S463" s="108"/>
      <c r="T463" s="108"/>
      <c r="U463" s="108"/>
      <c r="V463" s="108"/>
      <c r="W463" s="109"/>
      <c r="X463" s="109"/>
      <c r="Y463" s="109"/>
      <c r="Z463" s="109"/>
      <c r="AA463" s="109"/>
      <c r="AB463" s="109"/>
      <c r="AC463" s="109"/>
      <c r="AD463" s="109"/>
      <c r="AE463" s="109"/>
      <c r="AF463" s="109"/>
      <c r="AG463" s="109"/>
      <c r="AH463" s="109"/>
      <c r="AI463" s="110"/>
      <c r="AJ463" s="110"/>
      <c r="AK463" s="110"/>
      <c r="AL463" s="109"/>
    </row>
    <row r="464" spans="1:38" ht="12.95" customHeight="1">
      <c r="A464" s="53"/>
      <c r="L464" s="108"/>
      <c r="M464" s="108"/>
      <c r="N464" s="108"/>
      <c r="O464" s="108"/>
      <c r="P464" s="108"/>
      <c r="Q464" s="108"/>
      <c r="R464" s="108"/>
      <c r="S464" s="108"/>
      <c r="T464" s="108"/>
      <c r="U464" s="108"/>
      <c r="V464" s="108"/>
      <c r="W464" s="109"/>
      <c r="X464" s="109"/>
      <c r="Y464" s="109"/>
      <c r="Z464" s="109"/>
      <c r="AA464" s="109"/>
      <c r="AB464" s="109"/>
      <c r="AC464" s="109"/>
      <c r="AD464" s="109"/>
      <c r="AE464" s="109"/>
      <c r="AF464" s="109"/>
      <c r="AG464" s="109"/>
      <c r="AH464" s="109"/>
      <c r="AI464" s="110"/>
      <c r="AJ464" s="110"/>
      <c r="AK464" s="110"/>
      <c r="AL464" s="109"/>
    </row>
    <row r="465" spans="1:38" ht="12.95" customHeight="1">
      <c r="A465" s="53"/>
      <c r="L465" s="108"/>
      <c r="M465" s="108"/>
      <c r="N465" s="108"/>
      <c r="O465" s="108"/>
      <c r="P465" s="108"/>
      <c r="Q465" s="108"/>
      <c r="R465" s="108"/>
      <c r="S465" s="108"/>
      <c r="T465" s="108"/>
      <c r="U465" s="108"/>
      <c r="V465" s="108"/>
      <c r="W465" s="109"/>
      <c r="X465" s="109"/>
      <c r="Y465" s="109"/>
      <c r="Z465" s="109"/>
      <c r="AA465" s="109"/>
      <c r="AB465" s="109"/>
      <c r="AC465" s="109"/>
      <c r="AD465" s="109"/>
      <c r="AE465" s="109"/>
      <c r="AF465" s="109"/>
      <c r="AG465" s="109"/>
      <c r="AH465" s="109"/>
      <c r="AI465" s="110"/>
      <c r="AJ465" s="110"/>
      <c r="AK465" s="110"/>
      <c r="AL465" s="109"/>
    </row>
    <row r="466" spans="1:38" ht="12.95" customHeight="1">
      <c r="A466" s="53"/>
      <c r="L466" s="108"/>
      <c r="M466" s="108"/>
      <c r="N466" s="108"/>
      <c r="O466" s="108"/>
      <c r="P466" s="108"/>
      <c r="Q466" s="108"/>
      <c r="R466" s="108"/>
      <c r="S466" s="108"/>
      <c r="T466" s="108"/>
      <c r="U466" s="108"/>
      <c r="V466" s="108"/>
      <c r="W466" s="109"/>
      <c r="X466" s="109"/>
      <c r="Y466" s="109"/>
      <c r="Z466" s="109"/>
      <c r="AA466" s="109"/>
      <c r="AB466" s="109"/>
      <c r="AC466" s="109"/>
      <c r="AD466" s="109"/>
      <c r="AE466" s="109"/>
      <c r="AF466" s="109"/>
      <c r="AG466" s="109"/>
      <c r="AH466" s="109"/>
      <c r="AI466" s="110"/>
      <c r="AJ466" s="110"/>
      <c r="AK466" s="110"/>
      <c r="AL466" s="109"/>
    </row>
    <row r="467" spans="1:38" ht="12.95" customHeight="1">
      <c r="A467" s="53"/>
      <c r="L467" s="108"/>
      <c r="M467" s="108"/>
      <c r="N467" s="108"/>
      <c r="O467" s="108"/>
      <c r="P467" s="108"/>
      <c r="Q467" s="108"/>
      <c r="R467" s="108"/>
      <c r="S467" s="108"/>
      <c r="T467" s="108"/>
      <c r="U467" s="108"/>
      <c r="V467" s="108"/>
      <c r="W467" s="109"/>
      <c r="X467" s="109"/>
      <c r="Y467" s="109"/>
      <c r="Z467" s="109"/>
      <c r="AA467" s="109"/>
      <c r="AB467" s="109"/>
      <c r="AC467" s="109"/>
      <c r="AD467" s="109"/>
      <c r="AE467" s="109"/>
      <c r="AF467" s="109"/>
      <c r="AG467" s="109"/>
      <c r="AH467" s="109"/>
      <c r="AI467" s="110"/>
      <c r="AJ467" s="110"/>
      <c r="AK467" s="110"/>
      <c r="AL467" s="109"/>
    </row>
    <row r="468" spans="1:38" ht="12.95" customHeight="1">
      <c r="A468" s="53"/>
      <c r="L468" s="108"/>
      <c r="M468" s="108"/>
      <c r="N468" s="108"/>
      <c r="O468" s="108"/>
      <c r="P468" s="108"/>
      <c r="Q468" s="108"/>
      <c r="R468" s="108"/>
      <c r="S468" s="108"/>
      <c r="T468" s="108"/>
      <c r="U468" s="108"/>
      <c r="V468" s="108"/>
      <c r="W468" s="109"/>
      <c r="X468" s="109"/>
      <c r="Y468" s="109"/>
      <c r="Z468" s="109"/>
      <c r="AA468" s="109"/>
      <c r="AB468" s="109"/>
      <c r="AC468" s="109"/>
      <c r="AD468" s="109"/>
      <c r="AE468" s="109"/>
      <c r="AF468" s="109"/>
      <c r="AG468" s="109"/>
      <c r="AH468" s="109"/>
      <c r="AI468" s="110"/>
      <c r="AJ468" s="110"/>
      <c r="AK468" s="110"/>
      <c r="AL468" s="109"/>
    </row>
    <row r="469" spans="1:38" ht="12.95" customHeight="1">
      <c r="A469" s="53"/>
      <c r="L469" s="108"/>
      <c r="M469" s="108"/>
      <c r="N469" s="108"/>
      <c r="O469" s="108"/>
      <c r="P469" s="108"/>
      <c r="Q469" s="108"/>
      <c r="R469" s="108"/>
      <c r="S469" s="108"/>
      <c r="T469" s="108"/>
      <c r="U469" s="108"/>
      <c r="V469" s="108"/>
      <c r="W469" s="109"/>
      <c r="X469" s="109"/>
      <c r="Y469" s="109"/>
      <c r="Z469" s="109"/>
      <c r="AA469" s="109"/>
      <c r="AB469" s="109"/>
      <c r="AC469" s="109"/>
      <c r="AD469" s="109"/>
      <c r="AE469" s="109"/>
      <c r="AF469" s="109"/>
      <c r="AG469" s="109"/>
      <c r="AH469" s="109"/>
      <c r="AI469" s="110"/>
      <c r="AJ469" s="110"/>
      <c r="AK469" s="110"/>
      <c r="AL469" s="109"/>
    </row>
    <row r="470" spans="1:38" ht="12.95" customHeight="1">
      <c r="A470" s="53"/>
      <c r="L470" s="108"/>
      <c r="M470" s="108"/>
      <c r="N470" s="108"/>
      <c r="O470" s="108"/>
      <c r="P470" s="108"/>
      <c r="Q470" s="108"/>
      <c r="R470" s="108"/>
      <c r="S470" s="108"/>
      <c r="T470" s="108"/>
      <c r="U470" s="108"/>
      <c r="V470" s="108"/>
      <c r="W470" s="109"/>
      <c r="X470" s="109"/>
      <c r="Y470" s="109"/>
      <c r="Z470" s="109"/>
      <c r="AA470" s="109"/>
      <c r="AB470" s="109"/>
      <c r="AC470" s="109"/>
      <c r="AD470" s="109"/>
      <c r="AE470" s="109"/>
      <c r="AF470" s="109"/>
      <c r="AG470" s="109"/>
      <c r="AH470" s="109"/>
      <c r="AI470" s="110"/>
      <c r="AJ470" s="110"/>
      <c r="AK470" s="110"/>
      <c r="AL470" s="109"/>
    </row>
    <row r="471" spans="1:38" ht="12.95" customHeight="1">
      <c r="A471" s="53"/>
    </row>
    <row r="472" spans="1:38" ht="12.95" customHeight="1">
      <c r="A472" s="53"/>
    </row>
    <row r="473" spans="1:38" ht="12.95" customHeight="1">
      <c r="A473" s="53"/>
    </row>
    <row r="474" spans="1:38" ht="12.95" customHeight="1">
      <c r="A474" s="53"/>
    </row>
    <row r="475" spans="1:38" ht="12.95" customHeight="1">
      <c r="A475" s="53"/>
    </row>
    <row r="476" spans="1:38" ht="12.95" customHeight="1">
      <c r="A476" s="53"/>
    </row>
    <row r="477" spans="1:38" ht="12.95" customHeight="1">
      <c r="A477" s="53"/>
    </row>
    <row r="478" spans="1:38" ht="12.95" customHeight="1">
      <c r="A478" s="53"/>
    </row>
    <row r="479" spans="1:38" ht="12.95" customHeight="1">
      <c r="A479" s="53"/>
    </row>
    <row r="480" spans="1:38" ht="12.95" customHeight="1">
      <c r="A480" s="53"/>
    </row>
    <row r="481" spans="1:1" ht="12.95" customHeight="1">
      <c r="A481" s="53"/>
    </row>
    <row r="482" spans="1:1" ht="12.95" customHeight="1">
      <c r="A482" s="53"/>
    </row>
    <row r="483" spans="1:1" ht="12.95" customHeight="1">
      <c r="A483" s="53"/>
    </row>
    <row r="484" spans="1:1" ht="12.95" customHeight="1">
      <c r="A484" s="53"/>
    </row>
    <row r="485" spans="1:1" ht="12.95" customHeight="1">
      <c r="A485" s="53"/>
    </row>
    <row r="486" spans="1:1" ht="12.95" customHeight="1">
      <c r="A486" s="53"/>
    </row>
    <row r="487" spans="1:1" ht="12.95" customHeight="1">
      <c r="A487" s="53"/>
    </row>
    <row r="488" spans="1:1" ht="12.95" customHeight="1">
      <c r="A488" s="53"/>
    </row>
    <row r="489" spans="1:1" ht="12.95" customHeight="1">
      <c r="A489" s="53"/>
    </row>
    <row r="490" spans="1:1" ht="12.95" customHeight="1">
      <c r="A490" s="53"/>
    </row>
    <row r="491" spans="1:1" ht="12.95" customHeight="1">
      <c r="A491" s="53"/>
    </row>
    <row r="492" spans="1:1" ht="12.95" customHeight="1">
      <c r="A492" s="53"/>
    </row>
    <row r="493" spans="1:1" ht="12.95" customHeight="1">
      <c r="A493" s="53"/>
    </row>
    <row r="494" spans="1:1" ht="12.95" customHeight="1">
      <c r="A494" s="53"/>
    </row>
    <row r="495" spans="1:1" ht="12.95" customHeight="1">
      <c r="A495" s="53"/>
    </row>
    <row r="496" spans="1:1" ht="12.95" customHeight="1">
      <c r="A496" s="53"/>
    </row>
    <row r="497" spans="1:1" ht="12.95" customHeight="1">
      <c r="A497" s="53"/>
    </row>
    <row r="498" spans="1:1" ht="12.95" customHeight="1">
      <c r="A498" s="53"/>
    </row>
    <row r="499" spans="1:1" ht="12.95" customHeight="1">
      <c r="A499" s="53"/>
    </row>
    <row r="500" spans="1:1" ht="12.95" customHeight="1">
      <c r="A500" s="53"/>
    </row>
    <row r="501" spans="1:1" ht="12.95" customHeight="1">
      <c r="A501" s="53"/>
    </row>
    <row r="502" spans="1:1" ht="12.95" customHeight="1">
      <c r="A502" s="53"/>
    </row>
    <row r="503" spans="1:1" ht="12.95" customHeight="1">
      <c r="A503" s="53"/>
    </row>
    <row r="504" spans="1:1" ht="12.95" customHeight="1">
      <c r="A504" s="53"/>
    </row>
    <row r="505" spans="1:1" ht="12.95" customHeight="1">
      <c r="A505" s="53"/>
    </row>
    <row r="506" spans="1:1" ht="12.95" customHeight="1">
      <c r="A506" s="53"/>
    </row>
    <row r="507" spans="1:1" ht="12.95" customHeight="1">
      <c r="A507" s="53"/>
    </row>
    <row r="508" spans="1:1" ht="12.95" customHeight="1">
      <c r="A508" s="53"/>
    </row>
    <row r="509" spans="1:1" ht="12.95" customHeight="1">
      <c r="A509" s="53"/>
    </row>
    <row r="510" spans="1:1" ht="12.95" customHeight="1">
      <c r="A510" s="53"/>
    </row>
    <row r="511" spans="1:1" ht="12.95" customHeight="1">
      <c r="A511" s="53"/>
    </row>
    <row r="512" spans="1:1" ht="12.95" customHeight="1">
      <c r="A512" s="53"/>
    </row>
    <row r="513" spans="1:1" ht="12.95" customHeight="1">
      <c r="A513" s="53"/>
    </row>
    <row r="514" spans="1:1" ht="12.95" customHeight="1">
      <c r="A514" s="53"/>
    </row>
    <row r="515" spans="1:1" ht="12.95" customHeight="1">
      <c r="A515" s="53"/>
    </row>
    <row r="516" spans="1:1" ht="12.95" customHeight="1">
      <c r="A516" s="53"/>
    </row>
    <row r="517" spans="1:1" ht="12.95" customHeight="1">
      <c r="A517" s="53"/>
    </row>
    <row r="518" spans="1:1" ht="12.95" customHeight="1">
      <c r="A518" s="53"/>
    </row>
    <row r="519" spans="1:1" ht="12.95" customHeight="1">
      <c r="A519" s="53"/>
    </row>
    <row r="520" spans="1:1" ht="12.95" customHeight="1">
      <c r="A520" s="53"/>
    </row>
    <row r="521" spans="1:1" ht="12.95" customHeight="1">
      <c r="A521" s="53"/>
    </row>
    <row r="522" spans="1:1" ht="12.95" customHeight="1">
      <c r="A522" s="53"/>
    </row>
    <row r="523" spans="1:1" ht="12.95" customHeight="1">
      <c r="A523" s="53"/>
    </row>
    <row r="524" spans="1:1" ht="12.95" customHeight="1">
      <c r="A524" s="53"/>
    </row>
    <row r="525" spans="1:1" ht="12.95" customHeight="1">
      <c r="A525" s="53"/>
    </row>
    <row r="526" spans="1:1" ht="12.95" customHeight="1">
      <c r="A526" s="53"/>
    </row>
    <row r="527" spans="1:1" ht="12.95" customHeight="1">
      <c r="A527" s="53"/>
    </row>
    <row r="528" spans="1:1" ht="12.95" customHeight="1">
      <c r="A528" s="53"/>
    </row>
    <row r="529" spans="1:1" ht="12.95" customHeight="1">
      <c r="A529" s="53"/>
    </row>
    <row r="530" spans="1:1" ht="12.95" customHeight="1">
      <c r="A530" s="53"/>
    </row>
    <row r="531" spans="1:1" ht="12.95" customHeight="1">
      <c r="A531" s="53"/>
    </row>
    <row r="532" spans="1:1" ht="12.95" customHeight="1">
      <c r="A532" s="53"/>
    </row>
    <row r="533" spans="1:1" ht="12.95" customHeight="1">
      <c r="A533" s="53"/>
    </row>
    <row r="534" spans="1:1" ht="12.95" customHeight="1">
      <c r="A534" s="53"/>
    </row>
    <row r="535" spans="1:1" ht="12.95" customHeight="1">
      <c r="A535" s="53"/>
    </row>
    <row r="536" spans="1:1" ht="12.95" customHeight="1">
      <c r="A536" s="53"/>
    </row>
    <row r="537" spans="1:1" ht="12.95" customHeight="1">
      <c r="A537" s="53"/>
    </row>
    <row r="538" spans="1:1" ht="12.95" customHeight="1">
      <c r="A538" s="53"/>
    </row>
    <row r="539" spans="1:1" ht="12.95" customHeight="1">
      <c r="A539" s="53"/>
    </row>
    <row r="540" spans="1:1" ht="12.95" customHeight="1">
      <c r="A540" s="53"/>
    </row>
    <row r="541" spans="1:1" ht="12.95" customHeight="1">
      <c r="A541" s="53"/>
    </row>
    <row r="542" spans="1:1" ht="12.95" customHeight="1">
      <c r="A542" s="53"/>
    </row>
    <row r="543" spans="1:1" ht="12.95" customHeight="1">
      <c r="A543" s="53"/>
    </row>
    <row r="544" spans="1:1" ht="12.95" customHeight="1">
      <c r="A544" s="53"/>
    </row>
    <row r="545" spans="1:1" ht="12.95" customHeight="1">
      <c r="A545" s="53"/>
    </row>
    <row r="546" spans="1:1" ht="12.95" customHeight="1">
      <c r="A546" s="53"/>
    </row>
    <row r="547" spans="1:1" ht="12.95" customHeight="1">
      <c r="A547" s="53"/>
    </row>
    <row r="548" spans="1:1" ht="12.95" customHeight="1">
      <c r="A548" s="53"/>
    </row>
    <row r="549" spans="1:1" ht="12.95" customHeight="1">
      <c r="A549" s="53"/>
    </row>
    <row r="550" spans="1:1" ht="12.95" customHeight="1">
      <c r="A550" s="53"/>
    </row>
    <row r="551" spans="1:1" ht="12.95" customHeight="1">
      <c r="A551" s="53"/>
    </row>
    <row r="552" spans="1:1" ht="12.95" customHeight="1">
      <c r="A552" s="53"/>
    </row>
    <row r="553" spans="1:1" ht="12.95" customHeight="1">
      <c r="A553" s="53"/>
    </row>
    <row r="554" spans="1:1" ht="12.95" customHeight="1">
      <c r="A554" s="53"/>
    </row>
    <row r="555" spans="1:1" ht="12.95" customHeight="1">
      <c r="A555" s="53"/>
    </row>
    <row r="556" spans="1:1" ht="12.95" customHeight="1">
      <c r="A556" s="53"/>
    </row>
    <row r="557" spans="1:1" ht="12.95" customHeight="1">
      <c r="A557" s="53"/>
    </row>
    <row r="558" spans="1:1" ht="12.95" customHeight="1">
      <c r="A558" s="53"/>
    </row>
    <row r="559" spans="1:1" ht="12.95" customHeight="1">
      <c r="A559" s="53"/>
    </row>
    <row r="560" spans="1:1" ht="12.95" customHeight="1">
      <c r="A560" s="53"/>
    </row>
    <row r="561" spans="1:1" ht="12.95" customHeight="1">
      <c r="A561" s="53"/>
    </row>
    <row r="562" spans="1:1" ht="12.95" customHeight="1">
      <c r="A562" s="53"/>
    </row>
    <row r="563" spans="1:1" ht="12.95" customHeight="1">
      <c r="A563" s="53"/>
    </row>
    <row r="564" spans="1:1" ht="12.95" customHeight="1">
      <c r="A564" s="53"/>
    </row>
    <row r="565" spans="1:1" ht="12.95" customHeight="1">
      <c r="A565" s="53"/>
    </row>
    <row r="566" spans="1:1" ht="12.95" customHeight="1">
      <c r="A566" s="53"/>
    </row>
    <row r="567" spans="1:1" ht="12.95" customHeight="1">
      <c r="A567" s="53"/>
    </row>
    <row r="568" spans="1:1" ht="12.95" customHeight="1">
      <c r="A568" s="53"/>
    </row>
    <row r="569" spans="1:1" ht="12.95" customHeight="1">
      <c r="A569" s="53"/>
    </row>
    <row r="570" spans="1:1" ht="12.95" customHeight="1">
      <c r="A570" s="53"/>
    </row>
    <row r="571" spans="1:1" ht="12.95" customHeight="1">
      <c r="A571" s="53"/>
    </row>
    <row r="572" spans="1:1" ht="12.95" customHeight="1">
      <c r="A572" s="53"/>
    </row>
    <row r="573" spans="1:1" ht="12.95" customHeight="1">
      <c r="A573" s="53"/>
    </row>
    <row r="574" spans="1:1" ht="12.95" customHeight="1">
      <c r="A574" s="53"/>
    </row>
    <row r="575" spans="1:1" ht="12.95" customHeight="1">
      <c r="A575" s="53"/>
    </row>
    <row r="576" spans="1:1" ht="12.95" customHeight="1">
      <c r="A576" s="53"/>
    </row>
    <row r="577" spans="1:1" ht="12.95" customHeight="1">
      <c r="A577" s="53"/>
    </row>
    <row r="578" spans="1:1" ht="12.95" customHeight="1">
      <c r="A578" s="53"/>
    </row>
    <row r="579" spans="1:1" ht="12.95" customHeight="1">
      <c r="A579" s="53"/>
    </row>
    <row r="580" spans="1:1" ht="12.95" customHeight="1">
      <c r="A580" s="53"/>
    </row>
    <row r="581" spans="1:1" ht="12.95" customHeight="1">
      <c r="A581" s="53"/>
    </row>
    <row r="582" spans="1:1" ht="12.95" customHeight="1">
      <c r="A582" s="53"/>
    </row>
    <row r="583" spans="1:1" ht="12.95" customHeight="1">
      <c r="A583" s="53"/>
    </row>
    <row r="584" spans="1:1" ht="12.95" customHeight="1">
      <c r="A584" s="53"/>
    </row>
    <row r="585" spans="1:1" ht="12.95" customHeight="1">
      <c r="A585" s="53"/>
    </row>
    <row r="586" spans="1:1" ht="12.95" customHeight="1">
      <c r="A586" s="53"/>
    </row>
    <row r="587" spans="1:1" ht="12.95" customHeight="1">
      <c r="A587" s="53"/>
    </row>
    <row r="588" spans="1:1" ht="12.95" customHeight="1">
      <c r="A588" s="53"/>
    </row>
    <row r="589" spans="1:1" ht="12.95" customHeight="1">
      <c r="A589" s="53"/>
    </row>
    <row r="590" spans="1:1" ht="12.95" customHeight="1">
      <c r="A590" s="53"/>
    </row>
    <row r="591" spans="1:1" ht="12.95" customHeight="1">
      <c r="A591" s="53"/>
    </row>
    <row r="592" spans="1:1" ht="12.95" customHeight="1">
      <c r="A592" s="53"/>
    </row>
    <row r="593" spans="1:1" ht="12.95" customHeight="1">
      <c r="A593" s="53"/>
    </row>
    <row r="594" spans="1:1" ht="12.95" customHeight="1">
      <c r="A594" s="53"/>
    </row>
    <row r="595" spans="1:1" ht="12.95" customHeight="1">
      <c r="A595" s="53"/>
    </row>
    <row r="596" spans="1:1" ht="12.95" customHeight="1">
      <c r="A596" s="53"/>
    </row>
    <row r="597" spans="1:1" ht="12.95" customHeight="1">
      <c r="A597" s="53"/>
    </row>
    <row r="598" spans="1:1" ht="12.95" customHeight="1">
      <c r="A598" s="53"/>
    </row>
    <row r="599" spans="1:1" ht="12.95" customHeight="1">
      <c r="A599" s="53"/>
    </row>
    <row r="600" spans="1:1" ht="12.95" customHeight="1">
      <c r="A600" s="53"/>
    </row>
    <row r="601" spans="1:1" ht="12.95" customHeight="1">
      <c r="A601" s="53"/>
    </row>
    <row r="602" spans="1:1" ht="12.95" customHeight="1">
      <c r="A602" s="53"/>
    </row>
    <row r="603" spans="1:1" ht="12.95" customHeight="1">
      <c r="A603" s="53"/>
    </row>
    <row r="604" spans="1:1" ht="12.95" customHeight="1">
      <c r="A604" s="53"/>
    </row>
    <row r="605" spans="1:1" ht="12.95" customHeight="1">
      <c r="A605" s="53"/>
    </row>
    <row r="606" spans="1:1" ht="12.95" customHeight="1">
      <c r="A606" s="53"/>
    </row>
    <row r="607" spans="1:1" ht="12.95" customHeight="1">
      <c r="A607" s="53"/>
    </row>
    <row r="608" spans="1:1" ht="12.95" customHeight="1">
      <c r="A608" s="53"/>
    </row>
    <row r="609" spans="1:1" ht="12.95" customHeight="1">
      <c r="A609" s="53"/>
    </row>
    <row r="610" spans="1:1" ht="12.95" customHeight="1">
      <c r="A610" s="53"/>
    </row>
    <row r="611" spans="1:1" ht="12.95" customHeight="1">
      <c r="A611" s="53"/>
    </row>
    <row r="612" spans="1:1" ht="12.95" customHeight="1">
      <c r="A612" s="53"/>
    </row>
    <row r="613" spans="1:1" ht="12.95" customHeight="1">
      <c r="A613" s="53"/>
    </row>
    <row r="614" spans="1:1" ht="12.95" customHeight="1">
      <c r="A614" s="53"/>
    </row>
    <row r="615" spans="1:1" ht="12.95" customHeight="1">
      <c r="A615" s="53"/>
    </row>
    <row r="616" spans="1:1" ht="12.95" customHeight="1">
      <c r="A616" s="53"/>
    </row>
    <row r="617" spans="1:1" ht="12.95" customHeight="1">
      <c r="A617" s="53"/>
    </row>
    <row r="618" spans="1:1" ht="12.95" customHeight="1">
      <c r="A618" s="53"/>
    </row>
    <row r="619" spans="1:1" ht="12.95" customHeight="1">
      <c r="A619" s="53"/>
    </row>
    <row r="620" spans="1:1" ht="12.95" customHeight="1">
      <c r="A620" s="53"/>
    </row>
    <row r="621" spans="1:1" ht="12.95" customHeight="1">
      <c r="A621" s="53"/>
    </row>
    <row r="622" spans="1:1" ht="12.95" customHeight="1">
      <c r="A622" s="53"/>
    </row>
    <row r="623" spans="1:1" ht="12.95" customHeight="1">
      <c r="A623" s="53"/>
    </row>
    <row r="624" spans="1:1" ht="12.95" customHeight="1">
      <c r="A624" s="53"/>
    </row>
    <row r="625" spans="1:1" ht="12.95" customHeight="1">
      <c r="A625" s="53"/>
    </row>
    <row r="626" spans="1:1" ht="12.95" customHeight="1">
      <c r="A626" s="53"/>
    </row>
    <row r="627" spans="1:1" ht="12.95" customHeight="1">
      <c r="A627" s="53"/>
    </row>
    <row r="628" spans="1:1" ht="12.95" customHeight="1">
      <c r="A628" s="53"/>
    </row>
    <row r="629" spans="1:1" ht="12.95" customHeight="1">
      <c r="A629" s="53"/>
    </row>
    <row r="630" spans="1:1" ht="12.95" customHeight="1">
      <c r="A630" s="53"/>
    </row>
    <row r="631" spans="1:1" ht="12.95" customHeight="1">
      <c r="A631" s="53"/>
    </row>
    <row r="632" spans="1:1" ht="12.95" customHeight="1">
      <c r="A632" s="53"/>
    </row>
    <row r="633" spans="1:1" ht="12.95" customHeight="1">
      <c r="A633" s="53"/>
    </row>
    <row r="634" spans="1:1" ht="12.95" customHeight="1">
      <c r="A634" s="53"/>
    </row>
    <row r="635" spans="1:1" ht="12.95" customHeight="1">
      <c r="A635" s="53"/>
    </row>
    <row r="636" spans="1:1" ht="12.95" customHeight="1">
      <c r="A636" s="53"/>
    </row>
    <row r="637" spans="1:1" ht="12.95" customHeight="1">
      <c r="A637" s="53"/>
    </row>
    <row r="638" spans="1:1" ht="12.95" customHeight="1">
      <c r="A638" s="53"/>
    </row>
    <row r="639" spans="1:1" ht="12.95" customHeight="1">
      <c r="A639" s="53"/>
    </row>
    <row r="640" spans="1:1" ht="12.95" customHeight="1">
      <c r="A640" s="53"/>
    </row>
    <row r="641" spans="1:1" ht="12.95" customHeight="1">
      <c r="A641" s="53"/>
    </row>
    <row r="642" spans="1:1" ht="12.95" customHeight="1">
      <c r="A642" s="53"/>
    </row>
    <row r="643" spans="1:1" ht="12.95" customHeight="1">
      <c r="A643" s="53"/>
    </row>
    <row r="644" spans="1:1" ht="12.95" customHeight="1">
      <c r="A644" s="53"/>
    </row>
    <row r="645" spans="1:1" ht="12.95" customHeight="1">
      <c r="A645" s="53"/>
    </row>
    <row r="646" spans="1:1" ht="12.95" customHeight="1">
      <c r="A646" s="53"/>
    </row>
    <row r="647" spans="1:1" ht="12.95" customHeight="1">
      <c r="A647" s="53"/>
    </row>
    <row r="648" spans="1:1" ht="12.95" customHeight="1">
      <c r="A648" s="53"/>
    </row>
    <row r="649" spans="1:1" ht="12.95" customHeight="1">
      <c r="A649" s="53"/>
    </row>
    <row r="650" spans="1:1" ht="12.95" customHeight="1">
      <c r="A650" s="53"/>
    </row>
    <row r="651" spans="1:1" ht="12.95" customHeight="1">
      <c r="A651" s="53"/>
    </row>
    <row r="652" spans="1:1" ht="12.95" customHeight="1">
      <c r="A652" s="53"/>
    </row>
    <row r="653" spans="1:1" ht="12.95" customHeight="1">
      <c r="A653" s="53"/>
    </row>
    <row r="654" spans="1:1" ht="12.95" customHeight="1">
      <c r="A654" s="53"/>
    </row>
    <row r="655" spans="1:1" ht="12.95" customHeight="1">
      <c r="A655" s="53"/>
    </row>
    <row r="656" spans="1:1" ht="12.95" customHeight="1">
      <c r="A656" s="53"/>
    </row>
    <row r="657" spans="1:1" ht="12.95" customHeight="1">
      <c r="A657" s="53"/>
    </row>
    <row r="658" spans="1:1" ht="12.95" customHeight="1">
      <c r="A658" s="53"/>
    </row>
    <row r="659" spans="1:1" ht="12.95" customHeight="1">
      <c r="A659" s="53"/>
    </row>
    <row r="660" spans="1:1" ht="12.95" customHeight="1">
      <c r="A660" s="53"/>
    </row>
    <row r="661" spans="1:1" ht="12.95" customHeight="1">
      <c r="A661" s="53"/>
    </row>
    <row r="662" spans="1:1" ht="12.95" customHeight="1">
      <c r="A662" s="53"/>
    </row>
    <row r="663" spans="1:1" ht="12.95" customHeight="1">
      <c r="A663" s="53"/>
    </row>
    <row r="664" spans="1:1" ht="12.95" customHeight="1">
      <c r="A664" s="53"/>
    </row>
    <row r="665" spans="1:1" ht="12.95" customHeight="1">
      <c r="A665" s="53"/>
    </row>
    <row r="666" spans="1:1" ht="12.95" customHeight="1">
      <c r="A666" s="53"/>
    </row>
    <row r="667" spans="1:1" ht="12.95" customHeight="1">
      <c r="A667" s="53"/>
    </row>
    <row r="668" spans="1:1" ht="12.95" customHeight="1">
      <c r="A668" s="53"/>
    </row>
    <row r="669" spans="1:1" ht="12.95" customHeight="1">
      <c r="A669" s="53"/>
    </row>
    <row r="670" spans="1:1" ht="12.95" customHeight="1">
      <c r="A670" s="53"/>
    </row>
    <row r="671" spans="1:1" ht="12.95" customHeight="1">
      <c r="A671" s="53"/>
    </row>
    <row r="672" spans="1:1" ht="12.95" customHeight="1">
      <c r="A672" s="53"/>
    </row>
    <row r="673" spans="1:1" ht="12.95" customHeight="1">
      <c r="A673" s="53"/>
    </row>
    <row r="674" spans="1:1" ht="12.95" customHeight="1">
      <c r="A674" s="53"/>
    </row>
    <row r="675" spans="1:1" ht="12.95" customHeight="1">
      <c r="A675" s="53"/>
    </row>
    <row r="676" spans="1:1" ht="12.95" customHeight="1">
      <c r="A676" s="53"/>
    </row>
    <row r="677" spans="1:1" ht="12.95" customHeight="1">
      <c r="A677" s="53"/>
    </row>
    <row r="678" spans="1:1" ht="12.95" customHeight="1">
      <c r="A678" s="53"/>
    </row>
    <row r="679" spans="1:1" ht="12.95" customHeight="1">
      <c r="A679" s="53"/>
    </row>
    <row r="680" spans="1:1" ht="12.95" customHeight="1">
      <c r="A680" s="53"/>
    </row>
    <row r="681" spans="1:1" ht="12.95" customHeight="1">
      <c r="A681" s="53"/>
    </row>
    <row r="682" spans="1:1" ht="12.95" customHeight="1">
      <c r="A682" s="53"/>
    </row>
    <row r="683" spans="1:1" ht="12.95" customHeight="1">
      <c r="A683" s="53"/>
    </row>
    <row r="684" spans="1:1" ht="12.95" customHeight="1">
      <c r="A684" s="53"/>
    </row>
    <row r="685" spans="1:1" ht="12.95" customHeight="1">
      <c r="A685" s="53"/>
    </row>
    <row r="686" spans="1:1" ht="12.95" customHeight="1">
      <c r="A686" s="53"/>
    </row>
    <row r="687" spans="1:1" ht="12.95" customHeight="1">
      <c r="A687" s="53"/>
    </row>
    <row r="688" spans="1:1" ht="12.95" customHeight="1">
      <c r="A688" s="53"/>
    </row>
    <row r="689" spans="1:1" ht="12.95" customHeight="1">
      <c r="A689" s="53"/>
    </row>
    <row r="690" spans="1:1" ht="12.95" customHeight="1">
      <c r="A690" s="53"/>
    </row>
    <row r="691" spans="1:1" ht="12.95" customHeight="1">
      <c r="A691" s="53"/>
    </row>
    <row r="692" spans="1:1" ht="12.95" customHeight="1">
      <c r="A692" s="53"/>
    </row>
    <row r="693" spans="1:1" ht="12.95" customHeight="1">
      <c r="A693" s="53"/>
    </row>
    <row r="694" spans="1:1" ht="12.95" customHeight="1">
      <c r="A694" s="53"/>
    </row>
    <row r="695" spans="1:1" ht="12.95" customHeight="1">
      <c r="A695" s="53"/>
    </row>
    <row r="696" spans="1:1" ht="12.95" customHeight="1">
      <c r="A696" s="53"/>
    </row>
    <row r="697" spans="1:1" ht="12.95" customHeight="1">
      <c r="A697" s="53"/>
    </row>
    <row r="698" spans="1:1" ht="12.95" customHeight="1">
      <c r="A698" s="53"/>
    </row>
    <row r="699" spans="1:1" ht="12.95" customHeight="1">
      <c r="A699" s="53"/>
    </row>
    <row r="700" spans="1:1" ht="12.95" customHeight="1">
      <c r="A700" s="53"/>
    </row>
    <row r="701" spans="1:1" ht="12.95" customHeight="1">
      <c r="A701" s="53"/>
    </row>
    <row r="702" spans="1:1" ht="12.95" customHeight="1">
      <c r="A702" s="53"/>
    </row>
    <row r="703" spans="1:1" ht="12.95" customHeight="1">
      <c r="A703" s="53"/>
    </row>
    <row r="704" spans="1:1" ht="12.95" customHeight="1">
      <c r="A704" s="53"/>
    </row>
    <row r="705" spans="1:1" ht="12.95" customHeight="1">
      <c r="A705" s="53"/>
    </row>
    <row r="706" spans="1:1" ht="12.95" customHeight="1">
      <c r="A706" s="53"/>
    </row>
    <row r="707" spans="1:1" ht="12.95" customHeight="1">
      <c r="A707" s="53"/>
    </row>
    <row r="708" spans="1:1" ht="12.95" customHeight="1">
      <c r="A708" s="53"/>
    </row>
    <row r="709" spans="1:1" ht="12.95" customHeight="1">
      <c r="A709" s="53"/>
    </row>
    <row r="710" spans="1:1" ht="12.95" customHeight="1">
      <c r="A710" s="53"/>
    </row>
    <row r="711" spans="1:1" ht="12.95" customHeight="1">
      <c r="A711" s="53"/>
    </row>
    <row r="712" spans="1:1" ht="12.95" customHeight="1">
      <c r="A712" s="53"/>
    </row>
    <row r="713" spans="1:1" ht="12.95" customHeight="1">
      <c r="A713" s="53"/>
    </row>
    <row r="714" spans="1:1" ht="12.95" customHeight="1">
      <c r="A714" s="53"/>
    </row>
    <row r="715" spans="1:1" ht="12.95" customHeight="1">
      <c r="A715" s="53"/>
    </row>
    <row r="716" spans="1:1" ht="12.95" customHeight="1">
      <c r="A716" s="53"/>
    </row>
    <row r="717" spans="1:1" ht="12.95" customHeight="1">
      <c r="A717" s="53"/>
    </row>
    <row r="718" spans="1:1" ht="12.95" customHeight="1">
      <c r="A718" s="53"/>
    </row>
    <row r="719" spans="1:1" ht="12.95" customHeight="1">
      <c r="A719" s="53"/>
    </row>
    <row r="720" spans="1:1" ht="12.95" customHeight="1">
      <c r="A720" s="53"/>
    </row>
    <row r="721" spans="1:1" ht="12.95" customHeight="1">
      <c r="A721" s="53"/>
    </row>
    <row r="722" spans="1:1" ht="12.95" customHeight="1">
      <c r="A722" s="53"/>
    </row>
    <row r="723" spans="1:1" ht="12.95" customHeight="1">
      <c r="A723" s="53"/>
    </row>
    <row r="724" spans="1:1" ht="12.95" customHeight="1">
      <c r="A724" s="53"/>
    </row>
    <row r="725" spans="1:1" ht="12.95" customHeight="1">
      <c r="A725" s="53"/>
    </row>
    <row r="726" spans="1:1" ht="12.95" customHeight="1">
      <c r="A726" s="53"/>
    </row>
    <row r="727" spans="1:1" ht="12.95" customHeight="1">
      <c r="A727" s="53"/>
    </row>
    <row r="728" spans="1:1" ht="12.95" customHeight="1">
      <c r="A728" s="53"/>
    </row>
    <row r="729" spans="1:1" ht="12.95" customHeight="1">
      <c r="A729" s="53"/>
    </row>
    <row r="730" spans="1:1" ht="12.95" customHeight="1">
      <c r="A730" s="53"/>
    </row>
    <row r="731" spans="1:1" ht="12.95" customHeight="1">
      <c r="A731" s="53"/>
    </row>
    <row r="732" spans="1:1" ht="12.95" customHeight="1">
      <c r="A732" s="53"/>
    </row>
    <row r="733" spans="1:1" ht="12.95" customHeight="1">
      <c r="A733" s="53"/>
    </row>
    <row r="734" spans="1:1" ht="12.95" customHeight="1">
      <c r="A734" s="53"/>
    </row>
    <row r="735" spans="1:1" ht="12.95" customHeight="1">
      <c r="A735" s="53"/>
    </row>
    <row r="736" spans="1:1" ht="12.95" customHeight="1">
      <c r="A736" s="53"/>
    </row>
    <row r="737" spans="1:1" ht="12.95" customHeight="1">
      <c r="A737" s="53"/>
    </row>
    <row r="738" spans="1:1" ht="12.95" customHeight="1">
      <c r="A738" s="53"/>
    </row>
    <row r="739" spans="1:1" ht="12.95" customHeight="1">
      <c r="A739" s="53"/>
    </row>
    <row r="740" spans="1:1" ht="12.95" customHeight="1">
      <c r="A740" s="53"/>
    </row>
    <row r="741" spans="1:1" ht="12.95" customHeight="1">
      <c r="A741" s="53"/>
    </row>
    <row r="742" spans="1:1" ht="12.95" customHeight="1">
      <c r="A742" s="53"/>
    </row>
    <row r="743" spans="1:1" ht="12.95" customHeight="1">
      <c r="A743" s="53"/>
    </row>
    <row r="744" spans="1:1" ht="12.95" customHeight="1">
      <c r="A744" s="53"/>
    </row>
    <row r="745" spans="1:1" ht="12.95" customHeight="1">
      <c r="A745" s="53"/>
    </row>
    <row r="746" spans="1:1" ht="12.95" customHeight="1">
      <c r="A746" s="53"/>
    </row>
    <row r="747" spans="1:1" ht="12.95" customHeight="1">
      <c r="A747" s="53"/>
    </row>
    <row r="748" spans="1:1" ht="12.95" customHeight="1">
      <c r="A748" s="53"/>
    </row>
  </sheetData>
  <autoFilter ref="A9:AO61" xr:uid="{A5FF8CD1-AFDE-4D7D-9ED2-05D26D754CD8}"/>
  <sortState xmlns:xlrd2="http://schemas.microsoft.com/office/spreadsheetml/2017/richdata2" ref="A10:AO61">
    <sortCondition ref="E10:E61"/>
    <sortCondition ref="A10:A61"/>
  </sortState>
  <mergeCells count="6">
    <mergeCell ref="A2:AM2"/>
    <mergeCell ref="L3:AL3"/>
    <mergeCell ref="L4:AL4"/>
    <mergeCell ref="M5:S5"/>
    <mergeCell ref="T5:V5"/>
    <mergeCell ref="W5:AG5"/>
  </mergeCells>
  <conditionalFormatting sqref="L7:M7">
    <cfRule type="cellIs" dxfId="50" priority="27" stopIfTrue="1" operator="lessThan">
      <formula>0</formula>
    </cfRule>
  </conditionalFormatting>
  <conditionalFormatting sqref="M8:AL9">
    <cfRule type="cellIs" dxfId="49" priority="9" stopIfTrue="1" operator="lessThan">
      <formula>0</formula>
    </cfRule>
  </conditionalFormatting>
  <conditionalFormatting sqref="Q7">
    <cfRule type="cellIs" dxfId="48" priority="8" stopIfTrue="1" operator="lessThan">
      <formula>0</formula>
    </cfRule>
  </conditionalFormatting>
  <conditionalFormatting sqref="S7">
    <cfRule type="cellIs" dxfId="47" priority="7" stopIfTrue="1" operator="lessThan">
      <formula>0</formula>
    </cfRule>
  </conditionalFormatting>
  <conditionalFormatting sqref="V7:X7">
    <cfRule type="cellIs" dxfId="46" priority="4" stopIfTrue="1" operator="lessThan">
      <formula>0</formula>
    </cfRule>
  </conditionalFormatting>
  <conditionalFormatting sqref="AA7">
    <cfRule type="cellIs" dxfId="45" priority="5" stopIfTrue="1" operator="lessThan">
      <formula>0</formula>
    </cfRule>
  </conditionalFormatting>
  <conditionalFormatting sqref="AE7:AF7">
    <cfRule type="cellIs" dxfId="44" priority="3" stopIfTrue="1" operator="lessThan">
      <formula>0</formula>
    </cfRule>
  </conditionalFormatting>
  <conditionalFormatting sqref="AH7">
    <cfRule type="cellIs" dxfId="43" priority="2" stopIfTrue="1" operator="lessThan">
      <formula>0</formula>
    </cfRule>
  </conditionalFormatting>
  <conditionalFormatting sqref="AJ7:AL7">
    <cfRule type="cellIs" dxfId="42" priority="1" stopIfTrue="1" operator="lessThan">
      <formula>0</formula>
    </cfRule>
  </conditionalFormatting>
  <printOptions horizontalCentered="1"/>
  <pageMargins left="0.78740157480314965" right="0.78740157480314965" top="0.78740157480314965" bottom="0" header="0.47244094488188981" footer="0.47244094488188981"/>
  <pageSetup paperSize="9" orientation="portrait" r:id="rId1"/>
  <headerFooter scaleWithDoc="0">
    <oddHeader>&amp;C&amp;B&amp;"Arial"&amp;12&amp;Kff0000​‌For Official Use Only‌​</oddHeader>
    <oddFooter>&amp;L&amp;"Trebuchet MS,Bold"Australian Prudential Regulation Authority&amp;R&amp;"Trebuchet MS,Bold"&amp;P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95BB-CCBC-470F-8BB0-0C8C9A7D97FC}">
  <sheetPr codeName="Sheet8">
    <pageSetUpPr fitToPage="1"/>
  </sheetPr>
  <dimension ref="A1:BT210"/>
  <sheetViews>
    <sheetView showGridLines="0" zoomScaleNormal="100" zoomScaleSheetLayoutView="100" workbookViewId="0"/>
  </sheetViews>
  <sheetFormatPr defaultColWidth="0" defaultRowHeight="12.95" customHeight="1" outlineLevelCol="1"/>
  <cols>
    <col min="1" max="1" width="18.625" style="41" customWidth="1"/>
    <col min="2" max="2" width="18.125" style="75" hidden="1" customWidth="1" outlineLevel="1"/>
    <col min="3" max="4" width="9.125" style="75" hidden="1" customWidth="1" outlineLevel="1"/>
    <col min="5" max="5" width="21.375" style="75" customWidth="1" collapsed="1"/>
    <col min="6" max="6" width="12.125" style="75" hidden="1" customWidth="1" outlineLevel="1"/>
    <col min="7" max="7" width="19.5" style="75" hidden="1" customWidth="1" outlineLevel="1"/>
    <col min="8" max="8" width="12.125" style="75" hidden="1" customWidth="1" outlineLevel="1"/>
    <col min="9" max="9" width="12.125" style="43" hidden="1" customWidth="1" outlineLevel="1"/>
    <col min="10" max="10" width="12" style="204" hidden="1" customWidth="1" outlineLevel="1"/>
    <col min="11" max="11" width="12" style="272" customWidth="1" collapsed="1"/>
    <col min="12" max="12" width="13.75" style="43" customWidth="1" collapsed="1"/>
    <col min="13" max="13" width="13.75" style="43" customWidth="1"/>
    <col min="14" max="14" width="11" style="43" hidden="1" customWidth="1" outlineLevel="1" collapsed="1"/>
    <col min="15" max="18" width="11" style="43" hidden="1" customWidth="1" outlineLevel="1"/>
    <col min="19" max="19" width="12.875" style="43" customWidth="1" collapsed="1"/>
    <col min="20" max="20" width="12.875" style="43" customWidth="1"/>
    <col min="21" max="21" width="11" style="43" hidden="1" customWidth="1" outlineLevel="1" collapsed="1"/>
    <col min="22" max="25" width="11" style="43" hidden="1" customWidth="1" outlineLevel="1"/>
    <col min="26" max="26" width="15.875" style="43" customWidth="1" collapsed="1"/>
    <col min="27" max="27" width="15.875" style="43" customWidth="1"/>
    <col min="28" max="32" width="11.125" style="76" hidden="1" customWidth="1" outlineLevel="1"/>
    <col min="33" max="33" width="15.75" style="76" customWidth="1" collapsed="1"/>
    <col min="34" max="34" width="15.75" style="76" customWidth="1"/>
    <col min="35" max="35" width="11" style="77" hidden="1" customWidth="1" outlineLevel="1"/>
    <col min="36" max="36" width="11" style="76" hidden="1" customWidth="1" outlineLevel="1"/>
    <col min="37" max="39" width="11" style="43" hidden="1" customWidth="1" outlineLevel="1"/>
    <col min="40" max="40" width="15.75" style="43" customWidth="1" collapsed="1"/>
    <col min="41" max="41" width="15.75" style="43" customWidth="1"/>
    <col min="42" max="42" width="11" style="76" hidden="1" customWidth="1" outlineLevel="1"/>
    <col min="43" max="46" width="11" style="77" hidden="1" customWidth="1" outlineLevel="1"/>
    <col min="47" max="47" width="15.75" style="77" customWidth="1" collapsed="1"/>
    <col min="48" max="48" width="15.75" style="77" customWidth="1"/>
    <col min="49" max="53" width="11" style="43" hidden="1" customWidth="1" outlineLevel="1"/>
    <col min="54" max="54" width="15.75" style="43" customWidth="1" collapsed="1"/>
    <col min="55" max="55" width="15.75" style="43" customWidth="1"/>
    <col min="56" max="60" width="11" style="43" hidden="1" customWidth="1" outlineLevel="1"/>
    <col min="61" max="61" width="16" style="43" customWidth="1" collapsed="1"/>
    <col min="62" max="62" width="16" style="43" customWidth="1"/>
    <col min="63" max="67" width="11" style="43" hidden="1" customWidth="1" outlineLevel="1"/>
    <col min="68" max="68" width="15.75" style="43" customWidth="1" collapsed="1"/>
    <col min="69" max="69" width="15.75" style="43" customWidth="1"/>
    <col min="70" max="72" width="0" style="43" hidden="1" customWidth="1"/>
    <col min="73" max="16384" width="18.375" style="43" hidden="1"/>
  </cols>
  <sheetData>
    <row r="1" spans="1:70" ht="15.75" customHeight="1"/>
    <row r="2" spans="1:70" s="143" customFormat="1" ht="36" customHeight="1">
      <c r="A2" s="292" t="s">
        <v>299</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row>
    <row r="3" spans="1:70" ht="12.75">
      <c r="B3" s="43"/>
      <c r="D3" s="43"/>
      <c r="F3" s="43"/>
      <c r="H3" s="43"/>
      <c r="I3" s="75"/>
      <c r="L3" s="78"/>
      <c r="M3" s="75"/>
      <c r="O3" s="75"/>
      <c r="Q3" s="75"/>
      <c r="T3" s="79" t="s">
        <v>300</v>
      </c>
      <c r="U3" s="80" t="s">
        <v>301</v>
      </c>
      <c r="W3" s="75"/>
      <c r="Y3" s="75"/>
      <c r="Z3" s="75"/>
      <c r="AA3" s="75"/>
      <c r="AB3" s="43"/>
      <c r="AC3" s="75"/>
      <c r="AD3" s="43"/>
      <c r="AE3" s="75"/>
      <c r="AF3" s="43"/>
      <c r="AG3" s="43"/>
      <c r="AH3" s="43"/>
      <c r="AI3" s="75"/>
      <c r="AJ3" s="43"/>
      <c r="AK3" s="75"/>
      <c r="AM3" s="75"/>
      <c r="AN3" s="75"/>
      <c r="AO3" s="75"/>
      <c r="AP3" s="43"/>
      <c r="AQ3" s="75"/>
      <c r="AR3" s="43"/>
      <c r="AS3" s="75"/>
      <c r="AT3" s="43"/>
      <c r="AU3" s="43"/>
      <c r="AV3" s="43"/>
      <c r="AW3" s="75"/>
      <c r="AY3" s="75"/>
      <c r="BA3" s="75"/>
      <c r="BB3" s="75"/>
      <c r="BC3" s="75"/>
      <c r="BE3" s="75"/>
      <c r="BG3" s="75"/>
    </row>
    <row r="4" spans="1:70" ht="36" customHeight="1">
      <c r="A4" s="75"/>
      <c r="L4" s="81"/>
      <c r="M4" s="82"/>
      <c r="N4" s="289" t="s">
        <v>302</v>
      </c>
      <c r="O4" s="290"/>
      <c r="P4" s="290"/>
      <c r="Q4" s="290"/>
      <c r="R4" s="290"/>
      <c r="S4" s="290"/>
      <c r="T4" s="291"/>
      <c r="U4" s="289" t="s">
        <v>303</v>
      </c>
      <c r="V4" s="290"/>
      <c r="W4" s="290"/>
      <c r="X4" s="290"/>
      <c r="Y4" s="290"/>
      <c r="Z4" s="290"/>
      <c r="AA4" s="291"/>
      <c r="AB4" s="289" t="s">
        <v>304</v>
      </c>
      <c r="AC4" s="290"/>
      <c r="AD4" s="290"/>
      <c r="AE4" s="290"/>
      <c r="AF4" s="290"/>
      <c r="AG4" s="290"/>
      <c r="AH4" s="291"/>
      <c r="AI4" s="289" t="s">
        <v>305</v>
      </c>
      <c r="AJ4" s="290"/>
      <c r="AK4" s="290"/>
      <c r="AL4" s="290"/>
      <c r="AM4" s="290"/>
      <c r="AN4" s="290"/>
      <c r="AO4" s="291"/>
      <c r="AP4" s="289" t="s">
        <v>306</v>
      </c>
      <c r="AQ4" s="290"/>
      <c r="AR4" s="290"/>
      <c r="AS4" s="290"/>
      <c r="AT4" s="290"/>
      <c r="AU4" s="290"/>
      <c r="AV4" s="291"/>
      <c r="AW4" s="289" t="s">
        <v>307</v>
      </c>
      <c r="AX4" s="290"/>
      <c r="AY4" s="290"/>
      <c r="AZ4" s="290"/>
      <c r="BA4" s="290"/>
      <c r="BB4" s="290"/>
      <c r="BC4" s="291"/>
      <c r="BD4" s="289" t="s">
        <v>308</v>
      </c>
      <c r="BE4" s="290"/>
      <c r="BF4" s="290"/>
      <c r="BG4" s="290"/>
      <c r="BH4" s="290"/>
      <c r="BI4" s="290"/>
      <c r="BJ4" s="291"/>
      <c r="BK4" s="289" t="s">
        <v>309</v>
      </c>
      <c r="BL4" s="290"/>
      <c r="BM4" s="290"/>
      <c r="BN4" s="290"/>
      <c r="BO4" s="290"/>
      <c r="BP4" s="290"/>
      <c r="BQ4" s="291"/>
    </row>
    <row r="5" spans="1:70" ht="15.75" customHeight="1" thickBot="1">
      <c r="A5" s="75"/>
      <c r="L5" s="67"/>
      <c r="N5" s="296" t="s">
        <v>310</v>
      </c>
      <c r="O5" s="297"/>
      <c r="P5" s="297"/>
      <c r="Q5" s="297"/>
      <c r="R5" s="298"/>
      <c r="S5" s="83"/>
      <c r="T5" s="83"/>
      <c r="U5" s="296" t="s">
        <v>310</v>
      </c>
      <c r="V5" s="297"/>
      <c r="W5" s="297"/>
      <c r="X5" s="297"/>
      <c r="Y5" s="298"/>
      <c r="Z5" s="83"/>
      <c r="AA5" s="83"/>
      <c r="AB5" s="296" t="s">
        <v>310</v>
      </c>
      <c r="AC5" s="297"/>
      <c r="AD5" s="297"/>
      <c r="AE5" s="297"/>
      <c r="AF5" s="298"/>
      <c r="AG5" s="83"/>
      <c r="AH5" s="83"/>
      <c r="AI5" s="296" t="s">
        <v>310</v>
      </c>
      <c r="AJ5" s="297"/>
      <c r="AK5" s="297"/>
      <c r="AL5" s="297"/>
      <c r="AM5" s="298"/>
      <c r="AN5" s="83"/>
      <c r="AO5" s="83"/>
      <c r="AP5" s="296" t="s">
        <v>310</v>
      </c>
      <c r="AQ5" s="297"/>
      <c r="AR5" s="297"/>
      <c r="AS5" s="297"/>
      <c r="AT5" s="298"/>
      <c r="AU5" s="83"/>
      <c r="AV5" s="83"/>
      <c r="AW5" s="296" t="s">
        <v>310</v>
      </c>
      <c r="AX5" s="297"/>
      <c r="AY5" s="297"/>
      <c r="AZ5" s="297"/>
      <c r="BA5" s="298"/>
      <c r="BB5" s="83"/>
      <c r="BC5" s="83"/>
      <c r="BD5" s="293" t="s">
        <v>310</v>
      </c>
      <c r="BE5" s="294"/>
      <c r="BF5" s="294"/>
      <c r="BG5" s="294"/>
      <c r="BH5" s="295"/>
      <c r="BI5" s="296"/>
      <c r="BJ5" s="297"/>
      <c r="BK5" s="293" t="s">
        <v>310</v>
      </c>
      <c r="BL5" s="294"/>
      <c r="BM5" s="294"/>
      <c r="BN5" s="294"/>
      <c r="BO5" s="295"/>
      <c r="BP5" s="296"/>
      <c r="BQ5" s="297"/>
    </row>
    <row r="6" spans="1:70" ht="15.75" customHeight="1" thickBot="1">
      <c r="A6" s="49"/>
      <c r="K6" s="49"/>
      <c r="L6" s="69" t="s">
        <v>67</v>
      </c>
      <c r="M6" s="69" t="s">
        <v>68</v>
      </c>
      <c r="N6" s="72" t="s">
        <v>69</v>
      </c>
      <c r="O6" s="72" t="s">
        <v>70</v>
      </c>
      <c r="P6" s="72" t="s">
        <v>71</v>
      </c>
      <c r="Q6" s="72" t="s">
        <v>72</v>
      </c>
      <c r="R6" s="72" t="s">
        <v>73</v>
      </c>
      <c r="S6" s="72" t="s">
        <v>74</v>
      </c>
      <c r="T6" s="72" t="s">
        <v>75</v>
      </c>
      <c r="U6" s="72" t="s">
        <v>76</v>
      </c>
      <c r="V6" s="72" t="s">
        <v>77</v>
      </c>
      <c r="W6" s="72" t="s">
        <v>78</v>
      </c>
      <c r="X6" s="72" t="s">
        <v>79</v>
      </c>
      <c r="Y6" s="72" t="s">
        <v>80</v>
      </c>
      <c r="Z6" s="72" t="s">
        <v>81</v>
      </c>
      <c r="AA6" s="72" t="s">
        <v>82</v>
      </c>
      <c r="AB6" s="72" t="s">
        <v>83</v>
      </c>
      <c r="AC6" s="72" t="s">
        <v>84</v>
      </c>
      <c r="AD6" s="72" t="s">
        <v>85</v>
      </c>
      <c r="AE6" s="72" t="s">
        <v>86</v>
      </c>
      <c r="AF6" s="72" t="s">
        <v>87</v>
      </c>
      <c r="AG6" s="72" t="s">
        <v>88</v>
      </c>
      <c r="AH6" s="72" t="s">
        <v>89</v>
      </c>
      <c r="AI6" s="72" t="s">
        <v>90</v>
      </c>
      <c r="AJ6" s="84" t="s">
        <v>91</v>
      </c>
      <c r="AK6" s="72" t="s">
        <v>92</v>
      </c>
      <c r="AL6" s="72" t="s">
        <v>93</v>
      </c>
      <c r="AM6" s="72" t="s">
        <v>311</v>
      </c>
      <c r="AN6" s="72" t="s">
        <v>312</v>
      </c>
      <c r="AO6" s="72" t="s">
        <v>313</v>
      </c>
      <c r="AP6" s="72" t="s">
        <v>314</v>
      </c>
      <c r="AQ6" s="72" t="s">
        <v>315</v>
      </c>
      <c r="AR6" s="72" t="s">
        <v>316</v>
      </c>
      <c r="AS6" s="72" t="s">
        <v>317</v>
      </c>
      <c r="AT6" s="72" t="s">
        <v>318</v>
      </c>
      <c r="AU6" s="72" t="s">
        <v>319</v>
      </c>
      <c r="AV6" s="72" t="s">
        <v>320</v>
      </c>
      <c r="AW6" s="72" t="s">
        <v>321</v>
      </c>
      <c r="AX6" s="72" t="s">
        <v>322</v>
      </c>
      <c r="AY6" s="72" t="s">
        <v>323</v>
      </c>
      <c r="AZ6" s="72" t="s">
        <v>324</v>
      </c>
      <c r="BA6" s="72" t="s">
        <v>325</v>
      </c>
      <c r="BB6" s="72" t="s">
        <v>326</v>
      </c>
      <c r="BC6" s="72" t="s">
        <v>327</v>
      </c>
      <c r="BD6" s="72" t="s">
        <v>328</v>
      </c>
      <c r="BE6" s="72" t="s">
        <v>329</v>
      </c>
      <c r="BF6" s="72" t="s">
        <v>330</v>
      </c>
      <c r="BG6" s="72" t="s">
        <v>331</v>
      </c>
      <c r="BH6" s="72" t="s">
        <v>332</v>
      </c>
      <c r="BI6" s="72" t="s">
        <v>333</v>
      </c>
      <c r="BJ6" s="72" t="s">
        <v>334</v>
      </c>
      <c r="BK6" s="72" t="s">
        <v>335</v>
      </c>
      <c r="BL6" s="72" t="s">
        <v>336</v>
      </c>
      <c r="BM6" s="72" t="s">
        <v>337</v>
      </c>
      <c r="BN6" s="72" t="s">
        <v>338</v>
      </c>
      <c r="BO6" s="72" t="s">
        <v>339</v>
      </c>
      <c r="BP6" s="72" t="s">
        <v>340</v>
      </c>
      <c r="BQ6" s="72" t="s">
        <v>341</v>
      </c>
    </row>
    <row r="7" spans="1:70" s="63" customFormat="1" ht="102" customHeight="1">
      <c r="A7" s="146" t="s">
        <v>94</v>
      </c>
      <c r="B7" s="146" t="s">
        <v>95</v>
      </c>
      <c r="C7" s="146" t="s">
        <v>96</v>
      </c>
      <c r="D7" s="146" t="s">
        <v>97</v>
      </c>
      <c r="E7" s="146" t="s">
        <v>98</v>
      </c>
      <c r="F7" s="146" t="s">
        <v>99</v>
      </c>
      <c r="G7" s="146" t="s">
        <v>100</v>
      </c>
      <c r="H7" s="146" t="s">
        <v>101</v>
      </c>
      <c r="I7" s="146" t="s">
        <v>102</v>
      </c>
      <c r="J7" s="205" t="s">
        <v>103</v>
      </c>
      <c r="K7" s="146" t="s">
        <v>104</v>
      </c>
      <c r="L7" s="147" t="s">
        <v>342</v>
      </c>
      <c r="M7" s="147" t="s">
        <v>343</v>
      </c>
      <c r="N7" s="148" t="s">
        <v>344</v>
      </c>
      <c r="O7" s="148" t="s">
        <v>345</v>
      </c>
      <c r="P7" s="148" t="s">
        <v>346</v>
      </c>
      <c r="Q7" s="148" t="s">
        <v>347</v>
      </c>
      <c r="R7" s="148" t="s">
        <v>348</v>
      </c>
      <c r="S7" s="147" t="s">
        <v>349</v>
      </c>
      <c r="T7" s="147" t="s">
        <v>350</v>
      </c>
      <c r="U7" s="148" t="s">
        <v>344</v>
      </c>
      <c r="V7" s="148" t="s">
        <v>345</v>
      </c>
      <c r="W7" s="148" t="s">
        <v>346</v>
      </c>
      <c r="X7" s="148" t="s">
        <v>347</v>
      </c>
      <c r="Y7" s="148" t="s">
        <v>348</v>
      </c>
      <c r="Z7" s="147" t="s">
        <v>351</v>
      </c>
      <c r="AA7" s="147" t="s">
        <v>352</v>
      </c>
      <c r="AB7" s="148" t="s">
        <v>344</v>
      </c>
      <c r="AC7" s="148" t="s">
        <v>345</v>
      </c>
      <c r="AD7" s="148" t="s">
        <v>346</v>
      </c>
      <c r="AE7" s="148" t="s">
        <v>347</v>
      </c>
      <c r="AF7" s="148" t="s">
        <v>348</v>
      </c>
      <c r="AG7" s="147" t="s">
        <v>353</v>
      </c>
      <c r="AH7" s="147" t="s">
        <v>354</v>
      </c>
      <c r="AI7" s="148" t="s">
        <v>344</v>
      </c>
      <c r="AJ7" s="148" t="s">
        <v>345</v>
      </c>
      <c r="AK7" s="148" t="s">
        <v>346</v>
      </c>
      <c r="AL7" s="148" t="s">
        <v>347</v>
      </c>
      <c r="AM7" s="148" t="s">
        <v>348</v>
      </c>
      <c r="AN7" s="147" t="s">
        <v>355</v>
      </c>
      <c r="AO7" s="147" t="s">
        <v>356</v>
      </c>
      <c r="AP7" s="148" t="s">
        <v>344</v>
      </c>
      <c r="AQ7" s="148" t="s">
        <v>345</v>
      </c>
      <c r="AR7" s="148" t="s">
        <v>346</v>
      </c>
      <c r="AS7" s="148" t="s">
        <v>347</v>
      </c>
      <c r="AT7" s="148" t="s">
        <v>348</v>
      </c>
      <c r="AU7" s="147" t="s">
        <v>357</v>
      </c>
      <c r="AV7" s="147" t="s">
        <v>358</v>
      </c>
      <c r="AW7" s="148" t="s">
        <v>344</v>
      </c>
      <c r="AX7" s="148" t="s">
        <v>345</v>
      </c>
      <c r="AY7" s="148" t="s">
        <v>346</v>
      </c>
      <c r="AZ7" s="148" t="s">
        <v>347</v>
      </c>
      <c r="BA7" s="148" t="s">
        <v>348</v>
      </c>
      <c r="BB7" s="147" t="s">
        <v>359</v>
      </c>
      <c r="BC7" s="147" t="s">
        <v>360</v>
      </c>
      <c r="BD7" s="148" t="s">
        <v>344</v>
      </c>
      <c r="BE7" s="148" t="s">
        <v>345</v>
      </c>
      <c r="BF7" s="148" t="s">
        <v>346</v>
      </c>
      <c r="BG7" s="148" t="s">
        <v>347</v>
      </c>
      <c r="BH7" s="148" t="s">
        <v>348</v>
      </c>
      <c r="BI7" s="147" t="s">
        <v>361</v>
      </c>
      <c r="BJ7" s="147" t="s">
        <v>362</v>
      </c>
      <c r="BK7" s="148" t="s">
        <v>344</v>
      </c>
      <c r="BL7" s="148" t="s">
        <v>345</v>
      </c>
      <c r="BM7" s="148" t="s">
        <v>346</v>
      </c>
      <c r="BN7" s="148" t="s">
        <v>347</v>
      </c>
      <c r="BO7" s="148" t="s">
        <v>348</v>
      </c>
      <c r="BP7" s="147" t="s">
        <v>363</v>
      </c>
      <c r="BQ7" s="147" t="s">
        <v>364</v>
      </c>
    </row>
    <row r="8" spans="1:70" s="140" customFormat="1" ht="54" customHeight="1">
      <c r="A8" s="111"/>
      <c r="B8" s="87"/>
      <c r="C8" s="87"/>
      <c r="D8" s="87"/>
      <c r="E8" s="87"/>
      <c r="F8" s="87"/>
      <c r="G8" s="87"/>
      <c r="H8" s="87"/>
      <c r="I8" s="89"/>
      <c r="J8" s="208"/>
      <c r="K8" s="90" t="s">
        <v>132</v>
      </c>
      <c r="L8" s="64" t="s">
        <v>365</v>
      </c>
      <c r="M8" s="128" t="s">
        <v>366</v>
      </c>
      <c r="N8" s="64" t="s">
        <v>367</v>
      </c>
      <c r="O8" s="64" t="s">
        <v>367</v>
      </c>
      <c r="P8" s="64" t="s">
        <v>367</v>
      </c>
      <c r="Q8" s="64" t="s">
        <v>367</v>
      </c>
      <c r="R8" s="64" t="s">
        <v>368</v>
      </c>
      <c r="S8" s="64" t="s">
        <v>369</v>
      </c>
      <c r="T8" s="64" t="str">
        <f>S6&amp;$T$3&amp;$M$6</f>
        <v>H/B</v>
      </c>
      <c r="U8" s="64" t="s">
        <v>367</v>
      </c>
      <c r="V8" s="64" t="s">
        <v>367</v>
      </c>
      <c r="W8" s="64" t="s">
        <v>367</v>
      </c>
      <c r="X8" s="64" t="s">
        <v>367</v>
      </c>
      <c r="Y8" s="64" t="s">
        <v>368</v>
      </c>
      <c r="Z8" s="64" t="str">
        <f>U6&amp;$U$3&amp;V6&amp;$U$3&amp;W6&amp;$U$3&amp;X6&amp;$U$3&amp;Y6</f>
        <v>J + K + L + M + N</v>
      </c>
      <c r="AA8" s="64" t="str">
        <f>Z6&amp;$T$3&amp;$M$6</f>
        <v>O/B</v>
      </c>
      <c r="AB8" s="64" t="s">
        <v>367</v>
      </c>
      <c r="AC8" s="64" t="s">
        <v>367</v>
      </c>
      <c r="AD8" s="64" t="s">
        <v>367</v>
      </c>
      <c r="AE8" s="64" t="s">
        <v>367</v>
      </c>
      <c r="AF8" s="64" t="s">
        <v>368</v>
      </c>
      <c r="AG8" s="64" t="str">
        <f>AB6&amp;$U$3&amp;AC6&amp;$U$3&amp;AD6&amp;$U$3&amp;AE6&amp;$U$3&amp;AF6</f>
        <v>Q + R + S + T + U</v>
      </c>
      <c r="AH8" s="64" t="str">
        <f>AG6&amp;$T$3&amp;$M$6</f>
        <v>V/B</v>
      </c>
      <c r="AI8" s="64" t="s">
        <v>367</v>
      </c>
      <c r="AJ8" s="64" t="s">
        <v>367</v>
      </c>
      <c r="AK8" s="64" t="s">
        <v>367</v>
      </c>
      <c r="AL8" s="64" t="s">
        <v>367</v>
      </c>
      <c r="AM8" s="64" t="s">
        <v>368</v>
      </c>
      <c r="AN8" s="64" t="str">
        <f>AI6&amp;$U$3&amp;AJ6&amp;$U$3&amp;AK6&amp;$U$3&amp;AL6&amp;$U$3&amp;AM6</f>
        <v>X + Y + Z + AA + AB</v>
      </c>
      <c r="AO8" s="64" t="str">
        <f>AN6&amp;$T$3&amp;$M$6</f>
        <v>AC/B</v>
      </c>
      <c r="AP8" s="64" t="s">
        <v>367</v>
      </c>
      <c r="AQ8" s="64" t="s">
        <v>367</v>
      </c>
      <c r="AR8" s="64" t="s">
        <v>367</v>
      </c>
      <c r="AS8" s="64" t="s">
        <v>367</v>
      </c>
      <c r="AT8" s="64" t="s">
        <v>368</v>
      </c>
      <c r="AU8" s="64" t="str">
        <f>AP6&amp;$U$3&amp;AQ6&amp;$U$3&amp;AR6&amp;$U$3&amp;AS6&amp;$U$3&amp;AT6</f>
        <v>AE + AF + AG + AH + AI</v>
      </c>
      <c r="AV8" s="64" t="str">
        <f>AU6&amp;$T$3&amp;$M$6</f>
        <v>AJ/B</v>
      </c>
      <c r="AW8" s="64" t="s">
        <v>367</v>
      </c>
      <c r="AX8" s="64" t="s">
        <v>367</v>
      </c>
      <c r="AY8" s="64" t="s">
        <v>367</v>
      </c>
      <c r="AZ8" s="64" t="s">
        <v>367</v>
      </c>
      <c r="BA8" s="64" t="s">
        <v>368</v>
      </c>
      <c r="BB8" s="64" t="str">
        <f>AW6&amp;$U$3&amp;AX6&amp;$U$3&amp;AY6&amp;$U$3&amp;AZ6&amp;$U$3&amp;BA6</f>
        <v>AL + AM + AN + AO + AP</v>
      </c>
      <c r="BC8" s="64" t="str">
        <f>BB6&amp;$T$3&amp;$M$6</f>
        <v>AQ/B</v>
      </c>
      <c r="BD8" s="64" t="s">
        <v>367</v>
      </c>
      <c r="BE8" s="64" t="s">
        <v>367</v>
      </c>
      <c r="BF8" s="64" t="s">
        <v>367</v>
      </c>
      <c r="BG8" s="64" t="s">
        <v>367</v>
      </c>
      <c r="BH8" s="64" t="s">
        <v>368</v>
      </c>
      <c r="BI8" s="64" t="str">
        <f>BD6&amp;$U$3&amp;BE6&amp;$U$3&amp;BF6&amp;$U$3&amp;BG6&amp;$U$3&amp;BH6</f>
        <v>AS + AT + AU + AV + AW</v>
      </c>
      <c r="BJ8" s="64" t="str">
        <f>BI6&amp;$T$3&amp;$M$6</f>
        <v>AX/B</v>
      </c>
      <c r="BK8" s="64" t="s">
        <v>370</v>
      </c>
      <c r="BL8" s="64" t="s">
        <v>370</v>
      </c>
      <c r="BM8" s="64" t="s">
        <v>370</v>
      </c>
      <c r="BN8" s="64" t="s">
        <v>370</v>
      </c>
      <c r="BO8" s="64" t="s">
        <v>371</v>
      </c>
      <c r="BP8" s="64" t="str">
        <f>BK6&amp;$U$3&amp;BL6&amp;$U$3&amp;BM6&amp;$U$3&amp;BN6&amp;$U$3&amp;BO6</f>
        <v>AZ + BA + BB + BC + BD</v>
      </c>
      <c r="BQ8" s="64" t="str">
        <f>BP6&amp;$T$3&amp;$M$6</f>
        <v>BE/B</v>
      </c>
    </row>
    <row r="9" spans="1:70" s="140" customFormat="1" ht="24" customHeight="1">
      <c r="A9" s="121"/>
      <c r="B9" s="95"/>
      <c r="C9" s="95"/>
      <c r="D9" s="95"/>
      <c r="E9" s="95"/>
      <c r="F9" s="95"/>
      <c r="G9" s="95"/>
      <c r="H9" s="95"/>
      <c r="I9" s="97"/>
      <c r="J9" s="200"/>
      <c r="K9" s="90" t="s">
        <v>160</v>
      </c>
      <c r="L9" s="141"/>
      <c r="M9" s="142" t="s">
        <v>63</v>
      </c>
      <c r="N9" s="142" t="s">
        <v>63</v>
      </c>
      <c r="O9" s="142" t="s">
        <v>63</v>
      </c>
      <c r="P9" s="142" t="s">
        <v>63</v>
      </c>
      <c r="Q9" s="142" t="s">
        <v>63</v>
      </c>
      <c r="R9" s="142" t="s">
        <v>63</v>
      </c>
      <c r="S9" s="142" t="s">
        <v>63</v>
      </c>
      <c r="T9" s="142" t="s">
        <v>372</v>
      </c>
      <c r="U9" s="142" t="s">
        <v>63</v>
      </c>
      <c r="V9" s="142" t="s">
        <v>63</v>
      </c>
      <c r="W9" s="142" t="s">
        <v>63</v>
      </c>
      <c r="X9" s="142" t="s">
        <v>63</v>
      </c>
      <c r="Y9" s="142" t="s">
        <v>63</v>
      </c>
      <c r="Z9" s="142" t="s">
        <v>63</v>
      </c>
      <c r="AA9" s="142" t="s">
        <v>372</v>
      </c>
      <c r="AB9" s="142" t="s">
        <v>63</v>
      </c>
      <c r="AC9" s="142" t="s">
        <v>63</v>
      </c>
      <c r="AD9" s="142" t="s">
        <v>63</v>
      </c>
      <c r="AE9" s="142" t="s">
        <v>63</v>
      </c>
      <c r="AF9" s="142" t="s">
        <v>63</v>
      </c>
      <c r="AG9" s="142" t="s">
        <v>63</v>
      </c>
      <c r="AH9" s="142" t="s">
        <v>372</v>
      </c>
      <c r="AI9" s="142" t="s">
        <v>63</v>
      </c>
      <c r="AJ9" s="142" t="s">
        <v>63</v>
      </c>
      <c r="AK9" s="142" t="s">
        <v>63</v>
      </c>
      <c r="AL9" s="142" t="s">
        <v>63</v>
      </c>
      <c r="AM9" s="142" t="s">
        <v>63</v>
      </c>
      <c r="AN9" s="142" t="s">
        <v>63</v>
      </c>
      <c r="AO9" s="142" t="s">
        <v>372</v>
      </c>
      <c r="AP9" s="142" t="s">
        <v>63</v>
      </c>
      <c r="AQ9" s="142" t="s">
        <v>63</v>
      </c>
      <c r="AR9" s="142" t="s">
        <v>63</v>
      </c>
      <c r="AS9" s="142" t="s">
        <v>63</v>
      </c>
      <c r="AT9" s="142" t="s">
        <v>63</v>
      </c>
      <c r="AU9" s="142" t="s">
        <v>63</v>
      </c>
      <c r="AV9" s="142" t="s">
        <v>372</v>
      </c>
      <c r="AW9" s="142" t="s">
        <v>63</v>
      </c>
      <c r="AX9" s="142" t="s">
        <v>63</v>
      </c>
      <c r="AY9" s="142" t="s">
        <v>63</v>
      </c>
      <c r="AZ9" s="142" t="s">
        <v>63</v>
      </c>
      <c r="BA9" s="142" t="s">
        <v>63</v>
      </c>
      <c r="BB9" s="142" t="s">
        <v>63</v>
      </c>
      <c r="BC9" s="142" t="s">
        <v>372</v>
      </c>
      <c r="BD9" s="142" t="s">
        <v>63</v>
      </c>
      <c r="BE9" s="142" t="s">
        <v>63</v>
      </c>
      <c r="BF9" s="142" t="s">
        <v>63</v>
      </c>
      <c r="BG9" s="142" t="s">
        <v>63</v>
      </c>
      <c r="BH9" s="142" t="s">
        <v>63</v>
      </c>
      <c r="BI9" s="142" t="s">
        <v>63</v>
      </c>
      <c r="BJ9" s="142" t="s">
        <v>372</v>
      </c>
      <c r="BK9" s="142" t="s">
        <v>63</v>
      </c>
      <c r="BL9" s="142" t="s">
        <v>63</v>
      </c>
      <c r="BM9" s="142" t="s">
        <v>63</v>
      </c>
      <c r="BN9" s="142" t="s">
        <v>63</v>
      </c>
      <c r="BO9" s="142" t="s">
        <v>63</v>
      </c>
      <c r="BP9" s="142" t="s">
        <v>63</v>
      </c>
      <c r="BQ9" s="142" t="s">
        <v>372</v>
      </c>
    </row>
    <row r="10" spans="1:70" ht="12.75">
      <c r="A10" s="185" t="s">
        <v>161</v>
      </c>
      <c r="B10" s="185" t="s">
        <v>162</v>
      </c>
      <c r="C10" s="98" t="s">
        <v>163</v>
      </c>
      <c r="D10" s="99">
        <v>6</v>
      </c>
      <c r="E10" s="185" t="s">
        <v>164</v>
      </c>
      <c r="F10" s="189">
        <v>78421957449</v>
      </c>
      <c r="G10" s="185" t="s">
        <v>165</v>
      </c>
      <c r="H10" s="185" t="s">
        <v>166</v>
      </c>
      <c r="I10" s="185" t="s">
        <v>167</v>
      </c>
      <c r="J10" s="201">
        <v>45838</v>
      </c>
      <c r="K10" s="213">
        <v>12</v>
      </c>
      <c r="L10" s="122">
        <v>2349</v>
      </c>
      <c r="M10" s="122">
        <v>280</v>
      </c>
      <c r="N10" s="122"/>
      <c r="O10" s="122"/>
      <c r="P10" s="122"/>
      <c r="Q10" s="122"/>
      <c r="R10" s="122"/>
      <c r="S10" s="122"/>
      <c r="T10" s="123"/>
      <c r="U10" s="122">
        <v>280</v>
      </c>
      <c r="V10" s="122"/>
      <c r="W10" s="122"/>
      <c r="X10" s="122"/>
      <c r="Y10" s="122"/>
      <c r="Z10" s="122">
        <v>280</v>
      </c>
      <c r="AA10" s="123">
        <v>1</v>
      </c>
      <c r="AB10" s="122"/>
      <c r="AC10" s="122"/>
      <c r="AD10" s="122"/>
      <c r="AE10" s="122"/>
      <c r="AF10" s="122"/>
      <c r="AG10" s="122"/>
      <c r="AH10" s="123"/>
      <c r="AI10" s="122"/>
      <c r="AJ10" s="122"/>
      <c r="AK10" s="122"/>
      <c r="AL10" s="122"/>
      <c r="AM10" s="122"/>
      <c r="AN10" s="122"/>
      <c r="AO10" s="123"/>
      <c r="AP10" s="122"/>
      <c r="AQ10" s="122"/>
      <c r="AR10" s="122"/>
      <c r="AS10" s="122"/>
      <c r="AT10" s="122"/>
      <c r="AU10" s="122"/>
      <c r="AV10" s="123"/>
      <c r="AW10" s="122"/>
      <c r="AX10" s="122"/>
      <c r="AY10" s="122"/>
      <c r="AZ10" s="122"/>
      <c r="BA10" s="122"/>
      <c r="BB10" s="122"/>
      <c r="BC10" s="123"/>
      <c r="BD10" s="122"/>
      <c r="BE10" s="122"/>
      <c r="BF10" s="122"/>
      <c r="BG10" s="122"/>
      <c r="BH10" s="122"/>
      <c r="BI10" s="122"/>
      <c r="BJ10" s="123"/>
      <c r="BK10" s="122"/>
      <c r="BL10" s="122"/>
      <c r="BM10" s="122"/>
      <c r="BN10" s="122"/>
      <c r="BO10" s="122"/>
      <c r="BP10" s="122"/>
      <c r="BQ10" s="123"/>
    </row>
    <row r="11" spans="1:70" ht="12.75">
      <c r="A11" s="185" t="s">
        <v>168</v>
      </c>
      <c r="B11" s="185" t="s">
        <v>169</v>
      </c>
      <c r="C11" s="98" t="s">
        <v>163</v>
      </c>
      <c r="D11" s="99">
        <v>6</v>
      </c>
      <c r="E11" s="185" t="s">
        <v>164</v>
      </c>
      <c r="F11" s="189">
        <v>78421957449</v>
      </c>
      <c r="G11" s="185" t="s">
        <v>165</v>
      </c>
      <c r="H11" s="185" t="s">
        <v>166</v>
      </c>
      <c r="I11" s="185" t="s">
        <v>167</v>
      </c>
      <c r="J11" s="201">
        <v>45838</v>
      </c>
      <c r="K11" s="213">
        <v>12</v>
      </c>
      <c r="L11" s="122">
        <v>346666</v>
      </c>
      <c r="M11" s="122">
        <v>67485</v>
      </c>
      <c r="N11" s="122"/>
      <c r="O11" s="122"/>
      <c r="P11" s="122"/>
      <c r="Q11" s="122"/>
      <c r="R11" s="122"/>
      <c r="S11" s="122"/>
      <c r="T11" s="123"/>
      <c r="U11" s="122">
        <v>67356</v>
      </c>
      <c r="V11" s="122"/>
      <c r="W11" s="122"/>
      <c r="X11" s="122"/>
      <c r="Y11" s="122"/>
      <c r="Z11" s="122">
        <v>67356</v>
      </c>
      <c r="AA11" s="123">
        <v>1</v>
      </c>
      <c r="AB11" s="122"/>
      <c r="AC11" s="122"/>
      <c r="AD11" s="122"/>
      <c r="AE11" s="122"/>
      <c r="AF11" s="122"/>
      <c r="AG11" s="122"/>
      <c r="AH11" s="123"/>
      <c r="AI11" s="122"/>
      <c r="AJ11" s="122"/>
      <c r="AK11" s="122"/>
      <c r="AL11" s="122"/>
      <c r="AM11" s="122"/>
      <c r="AN11" s="122"/>
      <c r="AO11" s="123"/>
      <c r="AP11" s="122"/>
      <c r="AQ11" s="122"/>
      <c r="AR11" s="122"/>
      <c r="AS11" s="122"/>
      <c r="AT11" s="122"/>
      <c r="AU11" s="122"/>
      <c r="AV11" s="123"/>
      <c r="AW11" s="122"/>
      <c r="AX11" s="122"/>
      <c r="AY11" s="122"/>
      <c r="AZ11" s="122"/>
      <c r="BA11" s="122"/>
      <c r="BB11" s="122"/>
      <c r="BC11" s="123"/>
      <c r="BD11" s="122"/>
      <c r="BE11" s="122"/>
      <c r="BF11" s="122"/>
      <c r="BG11" s="122"/>
      <c r="BH11" s="122"/>
      <c r="BI11" s="122"/>
      <c r="BJ11" s="123"/>
      <c r="BK11" s="122">
        <v>129</v>
      </c>
      <c r="BL11" s="122"/>
      <c r="BM11" s="122"/>
      <c r="BN11" s="122"/>
      <c r="BO11" s="122"/>
      <c r="BP11" s="122">
        <v>129</v>
      </c>
      <c r="BQ11" s="123">
        <v>0</v>
      </c>
    </row>
    <row r="12" spans="1:70" ht="12.75">
      <c r="A12" s="185" t="s">
        <v>170</v>
      </c>
      <c r="B12" s="185" t="s">
        <v>162</v>
      </c>
      <c r="C12" s="98" t="s">
        <v>163</v>
      </c>
      <c r="D12" s="99">
        <v>6</v>
      </c>
      <c r="E12" s="185" t="s">
        <v>164</v>
      </c>
      <c r="F12" s="189">
        <v>78421957449</v>
      </c>
      <c r="G12" s="185" t="s">
        <v>165</v>
      </c>
      <c r="H12" s="185" t="s">
        <v>166</v>
      </c>
      <c r="I12" s="185" t="s">
        <v>167</v>
      </c>
      <c r="J12" s="201">
        <v>45838</v>
      </c>
      <c r="K12" s="213">
        <v>12</v>
      </c>
      <c r="L12" s="122">
        <v>2765</v>
      </c>
      <c r="M12" s="122">
        <v>136</v>
      </c>
      <c r="N12" s="122"/>
      <c r="O12" s="122"/>
      <c r="P12" s="122"/>
      <c r="Q12" s="122"/>
      <c r="R12" s="122"/>
      <c r="S12" s="122"/>
      <c r="T12" s="123"/>
      <c r="U12" s="122">
        <v>128</v>
      </c>
      <c r="V12" s="122"/>
      <c r="W12" s="122"/>
      <c r="X12" s="122"/>
      <c r="Y12" s="122"/>
      <c r="Z12" s="122">
        <v>128</v>
      </c>
      <c r="AA12" s="123">
        <v>0.94</v>
      </c>
      <c r="AB12" s="122"/>
      <c r="AC12" s="122"/>
      <c r="AD12" s="122"/>
      <c r="AE12" s="122"/>
      <c r="AF12" s="122"/>
      <c r="AG12" s="122"/>
      <c r="AH12" s="123"/>
      <c r="AI12" s="122"/>
      <c r="AJ12" s="122"/>
      <c r="AK12" s="122"/>
      <c r="AL12" s="122"/>
      <c r="AM12" s="122"/>
      <c r="AN12" s="122"/>
      <c r="AO12" s="123"/>
      <c r="AP12" s="122"/>
      <c r="AQ12" s="122"/>
      <c r="AR12" s="122"/>
      <c r="AS12" s="122"/>
      <c r="AT12" s="122"/>
      <c r="AU12" s="122"/>
      <c r="AV12" s="123"/>
      <c r="AW12" s="122"/>
      <c r="AX12" s="122"/>
      <c r="AY12" s="122"/>
      <c r="AZ12" s="122"/>
      <c r="BA12" s="122"/>
      <c r="BB12" s="122"/>
      <c r="BC12" s="123"/>
      <c r="BD12" s="122"/>
      <c r="BE12" s="122"/>
      <c r="BF12" s="122"/>
      <c r="BG12" s="122"/>
      <c r="BH12" s="122"/>
      <c r="BI12" s="122"/>
      <c r="BJ12" s="123"/>
      <c r="BK12" s="122">
        <v>8</v>
      </c>
      <c r="BL12" s="122"/>
      <c r="BM12" s="122"/>
      <c r="BN12" s="122"/>
      <c r="BO12" s="122"/>
      <c r="BP12" s="122">
        <v>8</v>
      </c>
      <c r="BQ12" s="123">
        <v>0.06</v>
      </c>
    </row>
    <row r="13" spans="1:70" ht="12.75">
      <c r="A13" s="185" t="s">
        <v>171</v>
      </c>
      <c r="B13" s="185" t="s">
        <v>169</v>
      </c>
      <c r="C13" s="98"/>
      <c r="D13" s="99"/>
      <c r="E13" s="185" t="s">
        <v>172</v>
      </c>
      <c r="F13" s="189">
        <v>83810127567</v>
      </c>
      <c r="G13" s="185" t="s">
        <v>173</v>
      </c>
      <c r="H13" s="185" t="s">
        <v>174</v>
      </c>
      <c r="I13" s="185" t="s">
        <v>175</v>
      </c>
      <c r="J13" s="201">
        <v>45657</v>
      </c>
      <c r="K13" s="213">
        <v>12</v>
      </c>
      <c r="L13" s="122">
        <v>15765</v>
      </c>
      <c r="M13" s="122">
        <v>10789</v>
      </c>
      <c r="N13" s="122">
        <v>7085</v>
      </c>
      <c r="O13" s="122"/>
      <c r="P13" s="122"/>
      <c r="Q13" s="122"/>
      <c r="R13" s="122"/>
      <c r="S13" s="122">
        <v>7085</v>
      </c>
      <c r="T13" s="123">
        <v>0.66</v>
      </c>
      <c r="U13" s="122">
        <v>3704</v>
      </c>
      <c r="V13" s="122"/>
      <c r="W13" s="122"/>
      <c r="X13" s="122"/>
      <c r="Y13" s="122"/>
      <c r="Z13" s="122">
        <v>3704</v>
      </c>
      <c r="AA13" s="123">
        <v>0.34</v>
      </c>
      <c r="AB13" s="122"/>
      <c r="AC13" s="122"/>
      <c r="AD13" s="122"/>
      <c r="AE13" s="122"/>
      <c r="AF13" s="122"/>
      <c r="AG13" s="122"/>
      <c r="AH13" s="123"/>
      <c r="AI13" s="122"/>
      <c r="AJ13" s="122"/>
      <c r="AK13" s="122"/>
      <c r="AL13" s="122"/>
      <c r="AM13" s="122"/>
      <c r="AN13" s="122"/>
      <c r="AO13" s="123"/>
      <c r="AP13" s="122"/>
      <c r="AQ13" s="122"/>
      <c r="AR13" s="122"/>
      <c r="AS13" s="122"/>
      <c r="AT13" s="122"/>
      <c r="AU13" s="122"/>
      <c r="AV13" s="123"/>
      <c r="AW13" s="122"/>
      <c r="AX13" s="122"/>
      <c r="AY13" s="122"/>
      <c r="AZ13" s="122"/>
      <c r="BA13" s="122"/>
      <c r="BB13" s="122"/>
      <c r="BC13" s="123"/>
      <c r="BD13" s="122"/>
      <c r="BE13" s="122"/>
      <c r="BF13" s="122"/>
      <c r="BG13" s="122"/>
      <c r="BH13" s="122"/>
      <c r="BI13" s="122"/>
      <c r="BJ13" s="123"/>
      <c r="BK13" s="122"/>
      <c r="BL13" s="122"/>
      <c r="BM13" s="122"/>
      <c r="BN13" s="122"/>
      <c r="BO13" s="122"/>
      <c r="BP13" s="122"/>
      <c r="BQ13" s="123"/>
    </row>
    <row r="14" spans="1:70" ht="12.75">
      <c r="A14" s="185" t="s">
        <v>176</v>
      </c>
      <c r="B14" s="185" t="s">
        <v>169</v>
      </c>
      <c r="C14" s="98"/>
      <c r="D14" s="99"/>
      <c r="E14" s="185" t="s">
        <v>177</v>
      </c>
      <c r="F14" s="189">
        <v>90302247344</v>
      </c>
      <c r="G14" s="185" t="s">
        <v>178</v>
      </c>
      <c r="H14" s="185" t="s">
        <v>174</v>
      </c>
      <c r="I14" s="185" t="s">
        <v>179</v>
      </c>
      <c r="J14" s="201">
        <v>45838</v>
      </c>
      <c r="K14" s="213">
        <v>12</v>
      </c>
      <c r="L14" s="122">
        <v>38406</v>
      </c>
      <c r="M14" s="122">
        <v>2480</v>
      </c>
      <c r="N14" s="122"/>
      <c r="O14" s="122"/>
      <c r="P14" s="122"/>
      <c r="Q14" s="122"/>
      <c r="R14" s="122"/>
      <c r="S14" s="122"/>
      <c r="T14" s="123"/>
      <c r="U14" s="122">
        <v>2451</v>
      </c>
      <c r="V14" s="122"/>
      <c r="W14" s="122"/>
      <c r="X14" s="122"/>
      <c r="Y14" s="122"/>
      <c r="Z14" s="122">
        <v>2451</v>
      </c>
      <c r="AA14" s="123">
        <v>0.99</v>
      </c>
      <c r="AB14" s="122"/>
      <c r="AC14" s="122"/>
      <c r="AD14" s="122"/>
      <c r="AE14" s="122"/>
      <c r="AF14" s="122"/>
      <c r="AG14" s="122"/>
      <c r="AH14" s="123"/>
      <c r="AI14" s="122">
        <v>28</v>
      </c>
      <c r="AJ14" s="122"/>
      <c r="AK14" s="122"/>
      <c r="AL14" s="122"/>
      <c r="AM14" s="122"/>
      <c r="AN14" s="122">
        <v>28</v>
      </c>
      <c r="AO14" s="123">
        <v>0.01</v>
      </c>
      <c r="AP14" s="122"/>
      <c r="AQ14" s="122"/>
      <c r="AR14" s="122"/>
      <c r="AS14" s="122"/>
      <c r="AT14" s="122"/>
      <c r="AU14" s="122"/>
      <c r="AV14" s="123"/>
      <c r="AW14" s="122"/>
      <c r="AX14" s="122"/>
      <c r="AY14" s="122"/>
      <c r="AZ14" s="122"/>
      <c r="BA14" s="122"/>
      <c r="BB14" s="122"/>
      <c r="BC14" s="123"/>
      <c r="BD14" s="122"/>
      <c r="BE14" s="122"/>
      <c r="BF14" s="122"/>
      <c r="BG14" s="122"/>
      <c r="BH14" s="122"/>
      <c r="BI14" s="122"/>
      <c r="BJ14" s="123"/>
      <c r="BK14" s="122">
        <v>1</v>
      </c>
      <c r="BL14" s="122"/>
      <c r="BM14" s="122"/>
      <c r="BN14" s="122"/>
      <c r="BO14" s="122"/>
      <c r="BP14" s="122">
        <v>1</v>
      </c>
      <c r="BQ14" s="123">
        <v>0</v>
      </c>
    </row>
    <row r="15" spans="1:70" ht="12.75">
      <c r="A15" s="185" t="s">
        <v>180</v>
      </c>
      <c r="B15" s="185" t="s">
        <v>169</v>
      </c>
      <c r="C15" s="98"/>
      <c r="D15" s="99"/>
      <c r="E15" s="185" t="s">
        <v>181</v>
      </c>
      <c r="F15" s="189">
        <v>49633667743</v>
      </c>
      <c r="G15" s="185" t="s">
        <v>182</v>
      </c>
      <c r="H15" s="185" t="s">
        <v>166</v>
      </c>
      <c r="I15" s="185" t="s">
        <v>167</v>
      </c>
      <c r="J15" s="201">
        <v>45838</v>
      </c>
      <c r="K15" s="213">
        <v>12</v>
      </c>
      <c r="L15" s="122">
        <v>100654</v>
      </c>
      <c r="M15" s="122">
        <v>3992</v>
      </c>
      <c r="N15" s="122"/>
      <c r="O15" s="122"/>
      <c r="P15" s="122"/>
      <c r="Q15" s="122"/>
      <c r="R15" s="122"/>
      <c r="S15" s="122"/>
      <c r="T15" s="123"/>
      <c r="U15" s="122">
        <v>3888</v>
      </c>
      <c r="V15" s="122"/>
      <c r="W15" s="122"/>
      <c r="X15" s="122"/>
      <c r="Y15" s="122"/>
      <c r="Z15" s="122">
        <v>3888</v>
      </c>
      <c r="AA15" s="123">
        <v>0.97</v>
      </c>
      <c r="AB15" s="122">
        <v>104</v>
      </c>
      <c r="AC15" s="122"/>
      <c r="AD15" s="122"/>
      <c r="AE15" s="122"/>
      <c r="AF15" s="122"/>
      <c r="AG15" s="122">
        <v>104</v>
      </c>
      <c r="AH15" s="123">
        <v>0.03</v>
      </c>
      <c r="AI15" s="122"/>
      <c r="AJ15" s="122"/>
      <c r="AK15" s="122"/>
      <c r="AL15" s="122"/>
      <c r="AM15" s="122"/>
      <c r="AN15" s="122"/>
      <c r="AO15" s="123"/>
      <c r="AP15" s="122"/>
      <c r="AQ15" s="122"/>
      <c r="AR15" s="122"/>
      <c r="AS15" s="122"/>
      <c r="AT15" s="122"/>
      <c r="AU15" s="122"/>
      <c r="AV15" s="123"/>
      <c r="AW15" s="122"/>
      <c r="AX15" s="122"/>
      <c r="AY15" s="122"/>
      <c r="AZ15" s="122"/>
      <c r="BA15" s="122"/>
      <c r="BB15" s="122"/>
      <c r="BC15" s="123"/>
      <c r="BD15" s="122"/>
      <c r="BE15" s="122"/>
      <c r="BF15" s="122"/>
      <c r="BG15" s="122"/>
      <c r="BH15" s="122"/>
      <c r="BI15" s="122"/>
      <c r="BJ15" s="123"/>
      <c r="BK15" s="122"/>
      <c r="BL15" s="122"/>
      <c r="BM15" s="122"/>
      <c r="BN15" s="122"/>
      <c r="BO15" s="122"/>
      <c r="BP15" s="122"/>
      <c r="BQ15" s="123"/>
    </row>
    <row r="16" spans="1:70" ht="12.75">
      <c r="A16" s="185" t="s">
        <v>183</v>
      </c>
      <c r="B16" s="185" t="s">
        <v>169</v>
      </c>
      <c r="C16" s="98"/>
      <c r="D16" s="99"/>
      <c r="E16" s="185" t="s">
        <v>184</v>
      </c>
      <c r="F16" s="189">
        <v>28342064803</v>
      </c>
      <c r="G16" s="185" t="s">
        <v>185</v>
      </c>
      <c r="H16" s="185" t="s">
        <v>166</v>
      </c>
      <c r="I16" s="185" t="s">
        <v>186</v>
      </c>
      <c r="J16" s="201">
        <v>45838</v>
      </c>
      <c r="K16" s="213">
        <v>12</v>
      </c>
      <c r="L16" s="122">
        <v>61639</v>
      </c>
      <c r="M16" s="122">
        <v>7339</v>
      </c>
      <c r="N16" s="122">
        <v>1835</v>
      </c>
      <c r="O16" s="122"/>
      <c r="P16" s="122"/>
      <c r="Q16" s="122"/>
      <c r="R16" s="122"/>
      <c r="S16" s="122">
        <v>1835</v>
      </c>
      <c r="T16" s="123">
        <v>0.25</v>
      </c>
      <c r="U16" s="122">
        <v>5501</v>
      </c>
      <c r="V16" s="122"/>
      <c r="W16" s="122"/>
      <c r="X16" s="122"/>
      <c r="Y16" s="122"/>
      <c r="Z16" s="122">
        <v>5501</v>
      </c>
      <c r="AA16" s="123">
        <v>0.75</v>
      </c>
      <c r="AB16" s="122">
        <v>1</v>
      </c>
      <c r="AC16" s="122"/>
      <c r="AD16" s="122"/>
      <c r="AE16" s="122"/>
      <c r="AF16" s="122"/>
      <c r="AG16" s="122">
        <v>1</v>
      </c>
      <c r="AH16" s="123">
        <v>0</v>
      </c>
      <c r="AI16" s="122"/>
      <c r="AJ16" s="122"/>
      <c r="AK16" s="122"/>
      <c r="AL16" s="122"/>
      <c r="AM16" s="122"/>
      <c r="AN16" s="122"/>
      <c r="AO16" s="123"/>
      <c r="AP16" s="122"/>
      <c r="AQ16" s="122"/>
      <c r="AR16" s="122"/>
      <c r="AS16" s="122"/>
      <c r="AT16" s="122"/>
      <c r="AU16" s="122"/>
      <c r="AV16" s="123"/>
      <c r="AW16" s="122"/>
      <c r="AX16" s="122"/>
      <c r="AY16" s="122"/>
      <c r="AZ16" s="122"/>
      <c r="BA16" s="122"/>
      <c r="BB16" s="122"/>
      <c r="BC16" s="123"/>
      <c r="BD16" s="122"/>
      <c r="BE16" s="122"/>
      <c r="BF16" s="122"/>
      <c r="BG16" s="122"/>
      <c r="BH16" s="122"/>
      <c r="BI16" s="122"/>
      <c r="BJ16" s="123"/>
      <c r="BK16" s="122">
        <v>2</v>
      </c>
      <c r="BL16" s="122"/>
      <c r="BM16" s="122"/>
      <c r="BN16" s="122"/>
      <c r="BO16" s="122"/>
      <c r="BP16" s="122">
        <v>2</v>
      </c>
      <c r="BQ16" s="123">
        <v>0</v>
      </c>
    </row>
    <row r="17" spans="1:69" ht="12.75">
      <c r="A17" s="185" t="s">
        <v>187</v>
      </c>
      <c r="B17" s="185" t="s">
        <v>169</v>
      </c>
      <c r="C17" s="98" t="s">
        <v>163</v>
      </c>
      <c r="D17" s="99">
        <v>9</v>
      </c>
      <c r="E17" s="185" t="s">
        <v>188</v>
      </c>
      <c r="F17" s="189">
        <v>60905115063</v>
      </c>
      <c r="G17" s="185" t="s">
        <v>189</v>
      </c>
      <c r="H17" s="185" t="s">
        <v>166</v>
      </c>
      <c r="I17" s="185" t="s">
        <v>186</v>
      </c>
      <c r="J17" s="201">
        <v>45838</v>
      </c>
      <c r="K17" s="213">
        <v>12</v>
      </c>
      <c r="L17" s="122">
        <v>511170</v>
      </c>
      <c r="M17" s="122">
        <v>355283</v>
      </c>
      <c r="N17" s="122">
        <v>287533</v>
      </c>
      <c r="O17" s="122"/>
      <c r="P17" s="122"/>
      <c r="Q17" s="122"/>
      <c r="R17" s="122"/>
      <c r="S17" s="122">
        <v>287533</v>
      </c>
      <c r="T17" s="123">
        <v>0.81</v>
      </c>
      <c r="U17" s="122">
        <v>65702</v>
      </c>
      <c r="V17" s="122"/>
      <c r="W17" s="122"/>
      <c r="X17" s="122"/>
      <c r="Y17" s="122"/>
      <c r="Z17" s="122">
        <v>65702</v>
      </c>
      <c r="AA17" s="123">
        <v>0.18</v>
      </c>
      <c r="AB17" s="122"/>
      <c r="AC17" s="122"/>
      <c r="AD17" s="122"/>
      <c r="AE17" s="122"/>
      <c r="AF17" s="122"/>
      <c r="AG17" s="122"/>
      <c r="AH17" s="123"/>
      <c r="AI17" s="122">
        <v>2048</v>
      </c>
      <c r="AJ17" s="122"/>
      <c r="AK17" s="122"/>
      <c r="AL17" s="122"/>
      <c r="AM17" s="122"/>
      <c r="AN17" s="122">
        <v>2048</v>
      </c>
      <c r="AO17" s="123">
        <v>0.01</v>
      </c>
      <c r="AP17" s="122"/>
      <c r="AQ17" s="122"/>
      <c r="AR17" s="122"/>
      <c r="AS17" s="122"/>
      <c r="AT17" s="122"/>
      <c r="AU17" s="122"/>
      <c r="AV17" s="123"/>
      <c r="AW17" s="122"/>
      <c r="AX17" s="122"/>
      <c r="AY17" s="122"/>
      <c r="AZ17" s="122"/>
      <c r="BA17" s="122"/>
      <c r="BB17" s="122"/>
      <c r="BC17" s="123"/>
      <c r="BD17" s="122"/>
      <c r="BE17" s="122"/>
      <c r="BF17" s="122"/>
      <c r="BG17" s="122"/>
      <c r="BH17" s="122"/>
      <c r="BI17" s="122"/>
      <c r="BJ17" s="123"/>
      <c r="BK17" s="122"/>
      <c r="BL17" s="122"/>
      <c r="BM17" s="122"/>
      <c r="BN17" s="122"/>
      <c r="BO17" s="122"/>
      <c r="BP17" s="122"/>
      <c r="BQ17" s="123"/>
    </row>
    <row r="18" spans="1:69" ht="12.75">
      <c r="A18" s="185" t="s">
        <v>190</v>
      </c>
      <c r="B18" s="185" t="s">
        <v>191</v>
      </c>
      <c r="C18" s="98" t="s">
        <v>163</v>
      </c>
      <c r="D18" s="99">
        <v>17</v>
      </c>
      <c r="E18" s="185" t="s">
        <v>188</v>
      </c>
      <c r="F18" s="189">
        <v>60905115063</v>
      </c>
      <c r="G18" s="185" t="s">
        <v>189</v>
      </c>
      <c r="H18" s="185" t="s">
        <v>166</v>
      </c>
      <c r="I18" s="185" t="s">
        <v>186</v>
      </c>
      <c r="J18" s="201">
        <v>45838</v>
      </c>
      <c r="K18" s="213">
        <v>12</v>
      </c>
      <c r="L18" s="122">
        <v>1392458</v>
      </c>
      <c r="M18" s="122">
        <v>681979</v>
      </c>
      <c r="N18" s="122">
        <v>511401</v>
      </c>
      <c r="O18" s="122"/>
      <c r="P18" s="122"/>
      <c r="Q18" s="122"/>
      <c r="R18" s="122"/>
      <c r="S18" s="122">
        <v>511401</v>
      </c>
      <c r="T18" s="123">
        <v>0.75</v>
      </c>
      <c r="U18" s="122">
        <v>167979</v>
      </c>
      <c r="V18" s="122">
        <v>60</v>
      </c>
      <c r="W18" s="122"/>
      <c r="X18" s="122"/>
      <c r="Y18" s="122"/>
      <c r="Z18" s="122">
        <v>168039</v>
      </c>
      <c r="AA18" s="123">
        <v>0.25</v>
      </c>
      <c r="AB18" s="122">
        <v>330</v>
      </c>
      <c r="AC18" s="122"/>
      <c r="AD18" s="122"/>
      <c r="AE18" s="122"/>
      <c r="AF18" s="122"/>
      <c r="AG18" s="122">
        <v>330</v>
      </c>
      <c r="AH18" s="123">
        <v>0</v>
      </c>
      <c r="AI18" s="122">
        <v>1545</v>
      </c>
      <c r="AJ18" s="122">
        <v>664</v>
      </c>
      <c r="AK18" s="122"/>
      <c r="AL18" s="122"/>
      <c r="AM18" s="122"/>
      <c r="AN18" s="122">
        <v>2209</v>
      </c>
      <c r="AO18" s="123">
        <v>0</v>
      </c>
      <c r="AP18" s="122"/>
      <c r="AQ18" s="122"/>
      <c r="AR18" s="122"/>
      <c r="AS18" s="122"/>
      <c r="AT18" s="122"/>
      <c r="AU18" s="122"/>
      <c r="AV18" s="123"/>
      <c r="AW18" s="122"/>
      <c r="AX18" s="122"/>
      <c r="AY18" s="122"/>
      <c r="AZ18" s="122"/>
      <c r="BA18" s="122"/>
      <c r="BB18" s="122"/>
      <c r="BC18" s="123"/>
      <c r="BD18" s="122"/>
      <c r="BE18" s="122"/>
      <c r="BF18" s="122"/>
      <c r="BG18" s="122"/>
      <c r="BH18" s="122"/>
      <c r="BI18" s="122"/>
      <c r="BJ18" s="123"/>
      <c r="BK18" s="122"/>
      <c r="BL18" s="122"/>
      <c r="BM18" s="122"/>
      <c r="BN18" s="122"/>
      <c r="BO18" s="122"/>
      <c r="BP18" s="122"/>
      <c r="BQ18" s="123"/>
    </row>
    <row r="19" spans="1:69" ht="12.75">
      <c r="A19" s="185" t="s">
        <v>192</v>
      </c>
      <c r="B19" s="185" t="s">
        <v>169</v>
      </c>
      <c r="C19" s="98"/>
      <c r="D19" s="99"/>
      <c r="E19" s="185" t="s">
        <v>193</v>
      </c>
      <c r="F19" s="189">
        <v>65714394898</v>
      </c>
      <c r="G19" s="185" t="s">
        <v>194</v>
      </c>
      <c r="H19" s="185" t="s">
        <v>166</v>
      </c>
      <c r="I19" s="185" t="s">
        <v>186</v>
      </c>
      <c r="J19" s="201">
        <v>45838</v>
      </c>
      <c r="K19" s="213">
        <v>12</v>
      </c>
      <c r="L19" s="122">
        <v>3126300</v>
      </c>
      <c r="M19" s="122">
        <v>990735</v>
      </c>
      <c r="N19" s="122"/>
      <c r="O19" s="122"/>
      <c r="P19" s="122">
        <v>645261</v>
      </c>
      <c r="Q19" s="122"/>
      <c r="R19" s="122"/>
      <c r="S19" s="122">
        <v>645261</v>
      </c>
      <c r="T19" s="123">
        <v>0.65</v>
      </c>
      <c r="U19" s="122">
        <v>341166</v>
      </c>
      <c r="V19" s="122">
        <v>100</v>
      </c>
      <c r="W19" s="122"/>
      <c r="X19" s="122"/>
      <c r="Y19" s="122"/>
      <c r="Z19" s="122">
        <v>341266</v>
      </c>
      <c r="AA19" s="123">
        <v>0.34</v>
      </c>
      <c r="AB19" s="122">
        <v>4208</v>
      </c>
      <c r="AC19" s="122"/>
      <c r="AD19" s="122"/>
      <c r="AE19" s="122"/>
      <c r="AF19" s="122"/>
      <c r="AG19" s="122">
        <v>4208</v>
      </c>
      <c r="AH19" s="123">
        <v>0</v>
      </c>
      <c r="AI19" s="122"/>
      <c r="AJ19" s="122"/>
      <c r="AK19" s="122"/>
      <c r="AL19" s="122"/>
      <c r="AM19" s="122"/>
      <c r="AN19" s="122"/>
      <c r="AO19" s="123"/>
      <c r="AP19" s="122"/>
      <c r="AQ19" s="122"/>
      <c r="AR19" s="122"/>
      <c r="AS19" s="122"/>
      <c r="AT19" s="122"/>
      <c r="AU19" s="122"/>
      <c r="AV19" s="123"/>
      <c r="AW19" s="122"/>
      <c r="AX19" s="122"/>
      <c r="AY19" s="122"/>
      <c r="AZ19" s="122"/>
      <c r="BA19" s="122"/>
      <c r="BB19" s="122"/>
      <c r="BC19" s="123"/>
      <c r="BD19" s="122"/>
      <c r="BE19" s="122"/>
      <c r="BF19" s="122"/>
      <c r="BG19" s="122"/>
      <c r="BH19" s="122"/>
      <c r="BI19" s="122"/>
      <c r="BJ19" s="123"/>
      <c r="BK19" s="122"/>
      <c r="BL19" s="122"/>
      <c r="BM19" s="122"/>
      <c r="BN19" s="122"/>
      <c r="BO19" s="122"/>
      <c r="BP19" s="122"/>
      <c r="BQ19" s="123"/>
    </row>
    <row r="20" spans="1:69" ht="12.75">
      <c r="A20" s="185" t="s">
        <v>195</v>
      </c>
      <c r="B20" s="185" t="s">
        <v>169</v>
      </c>
      <c r="C20" s="98" t="s">
        <v>163</v>
      </c>
      <c r="D20" s="99">
        <v>11</v>
      </c>
      <c r="E20" s="185" t="s">
        <v>196</v>
      </c>
      <c r="F20" s="189">
        <v>53226460365</v>
      </c>
      <c r="G20" s="185" t="s">
        <v>197</v>
      </c>
      <c r="H20" s="185" t="s">
        <v>166</v>
      </c>
      <c r="I20" s="185" t="s">
        <v>179</v>
      </c>
      <c r="J20" s="201">
        <v>45838</v>
      </c>
      <c r="K20" s="213">
        <v>12</v>
      </c>
      <c r="L20" s="122">
        <v>905104</v>
      </c>
      <c r="M20" s="122">
        <v>484273</v>
      </c>
      <c r="N20" s="122">
        <v>277418</v>
      </c>
      <c r="O20" s="122"/>
      <c r="P20" s="122"/>
      <c r="Q20" s="122"/>
      <c r="R20" s="122"/>
      <c r="S20" s="122">
        <v>277418</v>
      </c>
      <c r="T20" s="123">
        <v>0.56999999999999995</v>
      </c>
      <c r="U20" s="122">
        <v>192535</v>
      </c>
      <c r="V20" s="122"/>
      <c r="W20" s="122"/>
      <c r="X20" s="122"/>
      <c r="Y20" s="122"/>
      <c r="Z20" s="122">
        <v>192535</v>
      </c>
      <c r="AA20" s="123">
        <v>0.4</v>
      </c>
      <c r="AB20" s="122"/>
      <c r="AC20" s="122"/>
      <c r="AD20" s="122"/>
      <c r="AE20" s="122"/>
      <c r="AF20" s="122"/>
      <c r="AG20" s="122"/>
      <c r="AH20" s="123"/>
      <c r="AI20" s="122">
        <v>10401</v>
      </c>
      <c r="AJ20" s="122"/>
      <c r="AK20" s="122"/>
      <c r="AL20" s="122"/>
      <c r="AM20" s="122"/>
      <c r="AN20" s="122">
        <v>10401</v>
      </c>
      <c r="AO20" s="123">
        <v>0.02</v>
      </c>
      <c r="AP20" s="122"/>
      <c r="AQ20" s="122"/>
      <c r="AR20" s="122"/>
      <c r="AS20" s="122"/>
      <c r="AT20" s="122"/>
      <c r="AU20" s="122"/>
      <c r="AV20" s="123"/>
      <c r="AW20" s="122"/>
      <c r="AX20" s="122"/>
      <c r="AY20" s="122"/>
      <c r="AZ20" s="122"/>
      <c r="BA20" s="122"/>
      <c r="BB20" s="122"/>
      <c r="BC20" s="123"/>
      <c r="BD20" s="122"/>
      <c r="BE20" s="122"/>
      <c r="BF20" s="122"/>
      <c r="BG20" s="122"/>
      <c r="BH20" s="122"/>
      <c r="BI20" s="122"/>
      <c r="BJ20" s="123"/>
      <c r="BK20" s="122">
        <v>3919</v>
      </c>
      <c r="BL20" s="122"/>
      <c r="BM20" s="122"/>
      <c r="BN20" s="122"/>
      <c r="BO20" s="122"/>
      <c r="BP20" s="122">
        <v>3919</v>
      </c>
      <c r="BQ20" s="123">
        <v>0.01</v>
      </c>
    </row>
    <row r="21" spans="1:69" ht="12.75">
      <c r="A21" s="185" t="s">
        <v>198</v>
      </c>
      <c r="B21" s="185" t="s">
        <v>169</v>
      </c>
      <c r="C21" s="98"/>
      <c r="D21" s="99"/>
      <c r="E21" s="185" t="s">
        <v>199</v>
      </c>
      <c r="F21" s="189">
        <v>23053121564</v>
      </c>
      <c r="G21" s="185" t="s">
        <v>200</v>
      </c>
      <c r="H21" s="185" t="s">
        <v>166</v>
      </c>
      <c r="I21" s="185" t="s">
        <v>179</v>
      </c>
      <c r="J21" s="201">
        <v>45838</v>
      </c>
      <c r="K21" s="213">
        <v>12</v>
      </c>
      <c r="L21" s="122">
        <v>133662</v>
      </c>
      <c r="M21" s="122">
        <v>107829</v>
      </c>
      <c r="N21" s="122">
        <v>82317</v>
      </c>
      <c r="O21" s="122"/>
      <c r="P21" s="122"/>
      <c r="Q21" s="122"/>
      <c r="R21" s="122"/>
      <c r="S21" s="122">
        <v>82317</v>
      </c>
      <c r="T21" s="123">
        <v>0.76</v>
      </c>
      <c r="U21" s="122">
        <v>25211</v>
      </c>
      <c r="V21" s="122"/>
      <c r="W21" s="122"/>
      <c r="X21" s="122"/>
      <c r="Y21" s="122"/>
      <c r="Z21" s="122">
        <v>25211</v>
      </c>
      <c r="AA21" s="123">
        <v>0.23</v>
      </c>
      <c r="AB21" s="122"/>
      <c r="AC21" s="122"/>
      <c r="AD21" s="122"/>
      <c r="AE21" s="122"/>
      <c r="AF21" s="122"/>
      <c r="AG21" s="122"/>
      <c r="AH21" s="123"/>
      <c r="AI21" s="122"/>
      <c r="AJ21" s="122"/>
      <c r="AK21" s="122"/>
      <c r="AL21" s="122"/>
      <c r="AM21" s="122"/>
      <c r="AN21" s="122"/>
      <c r="AO21" s="123"/>
      <c r="AP21" s="122"/>
      <c r="AQ21" s="122"/>
      <c r="AR21" s="122"/>
      <c r="AS21" s="122"/>
      <c r="AT21" s="122"/>
      <c r="AU21" s="122"/>
      <c r="AV21" s="123"/>
      <c r="AW21" s="122"/>
      <c r="AX21" s="122"/>
      <c r="AY21" s="122"/>
      <c r="AZ21" s="122"/>
      <c r="BA21" s="122"/>
      <c r="BB21" s="122"/>
      <c r="BC21" s="123"/>
      <c r="BD21" s="122"/>
      <c r="BE21" s="122"/>
      <c r="BF21" s="122"/>
      <c r="BG21" s="122"/>
      <c r="BH21" s="122"/>
      <c r="BI21" s="122"/>
      <c r="BJ21" s="123"/>
      <c r="BK21" s="122">
        <v>300</v>
      </c>
      <c r="BL21" s="122"/>
      <c r="BM21" s="122"/>
      <c r="BN21" s="122"/>
      <c r="BO21" s="122"/>
      <c r="BP21" s="122">
        <v>300</v>
      </c>
      <c r="BQ21" s="123">
        <v>0</v>
      </c>
    </row>
    <row r="22" spans="1:69" ht="12.75">
      <c r="A22" s="185" t="s">
        <v>201</v>
      </c>
      <c r="B22" s="185" t="s">
        <v>169</v>
      </c>
      <c r="C22" s="98"/>
      <c r="D22" s="99"/>
      <c r="E22" s="185" t="s">
        <v>202</v>
      </c>
      <c r="F22" s="189">
        <v>85571332201</v>
      </c>
      <c r="G22" s="185" t="s">
        <v>203</v>
      </c>
      <c r="H22" s="185" t="s">
        <v>166</v>
      </c>
      <c r="I22" s="185" t="s">
        <v>186</v>
      </c>
      <c r="J22" s="201">
        <v>45838</v>
      </c>
      <c r="K22" s="213">
        <v>12</v>
      </c>
      <c r="L22" s="122">
        <v>57618</v>
      </c>
      <c r="M22" s="122">
        <v>5682</v>
      </c>
      <c r="N22" s="122"/>
      <c r="O22" s="122"/>
      <c r="P22" s="122"/>
      <c r="Q22" s="122"/>
      <c r="R22" s="122"/>
      <c r="S22" s="122"/>
      <c r="T22" s="123"/>
      <c r="U22" s="122">
        <v>5595</v>
      </c>
      <c r="V22" s="122"/>
      <c r="W22" s="122"/>
      <c r="X22" s="122"/>
      <c r="Y22" s="122"/>
      <c r="Z22" s="122">
        <v>5595</v>
      </c>
      <c r="AA22" s="123">
        <v>0.98</v>
      </c>
      <c r="AB22" s="122"/>
      <c r="AC22" s="122"/>
      <c r="AD22" s="122"/>
      <c r="AE22" s="122"/>
      <c r="AF22" s="122"/>
      <c r="AG22" s="122"/>
      <c r="AH22" s="123"/>
      <c r="AI22" s="122"/>
      <c r="AJ22" s="122"/>
      <c r="AK22" s="122"/>
      <c r="AL22" s="122"/>
      <c r="AM22" s="122"/>
      <c r="AN22" s="122"/>
      <c r="AO22" s="123"/>
      <c r="AP22" s="122"/>
      <c r="AQ22" s="122"/>
      <c r="AR22" s="122"/>
      <c r="AS22" s="122"/>
      <c r="AT22" s="122"/>
      <c r="AU22" s="122"/>
      <c r="AV22" s="123"/>
      <c r="AW22" s="122"/>
      <c r="AX22" s="122"/>
      <c r="AY22" s="122"/>
      <c r="AZ22" s="122"/>
      <c r="BA22" s="122"/>
      <c r="BB22" s="122"/>
      <c r="BC22" s="123"/>
      <c r="BD22" s="122">
        <v>87</v>
      </c>
      <c r="BE22" s="122"/>
      <c r="BF22" s="122"/>
      <c r="BG22" s="122"/>
      <c r="BH22" s="122"/>
      <c r="BI22" s="122">
        <v>87</v>
      </c>
      <c r="BJ22" s="123">
        <v>0.02</v>
      </c>
      <c r="BK22" s="122"/>
      <c r="BL22" s="122"/>
      <c r="BM22" s="122"/>
      <c r="BN22" s="122"/>
      <c r="BO22" s="122"/>
      <c r="BP22" s="122"/>
      <c r="BQ22" s="123"/>
    </row>
    <row r="23" spans="1:69" ht="12.75">
      <c r="A23" s="185" t="s">
        <v>204</v>
      </c>
      <c r="B23" s="185" t="s">
        <v>169</v>
      </c>
      <c r="C23" s="98"/>
      <c r="D23" s="99"/>
      <c r="E23" s="185" t="s">
        <v>205</v>
      </c>
      <c r="F23" s="189">
        <v>74559365913</v>
      </c>
      <c r="G23" s="185" t="s">
        <v>206</v>
      </c>
      <c r="H23" s="185" t="s">
        <v>166</v>
      </c>
      <c r="I23" s="185" t="s">
        <v>186</v>
      </c>
      <c r="J23" s="201">
        <v>45838</v>
      </c>
      <c r="K23" s="213">
        <v>12</v>
      </c>
      <c r="L23" s="122">
        <v>546061</v>
      </c>
      <c r="M23" s="122">
        <v>82035</v>
      </c>
      <c r="N23" s="122"/>
      <c r="O23" s="122"/>
      <c r="P23" s="122"/>
      <c r="Q23" s="122"/>
      <c r="R23" s="122"/>
      <c r="S23" s="122"/>
      <c r="T23" s="123"/>
      <c r="U23" s="122">
        <v>82035</v>
      </c>
      <c r="V23" s="122"/>
      <c r="W23" s="122"/>
      <c r="X23" s="122"/>
      <c r="Y23" s="122"/>
      <c r="Z23" s="122">
        <v>82035</v>
      </c>
      <c r="AA23" s="123">
        <v>1</v>
      </c>
      <c r="AB23" s="122"/>
      <c r="AC23" s="122"/>
      <c r="AD23" s="122"/>
      <c r="AE23" s="122"/>
      <c r="AF23" s="122"/>
      <c r="AG23" s="122"/>
      <c r="AH23" s="123"/>
      <c r="AI23" s="122"/>
      <c r="AJ23" s="122"/>
      <c r="AK23" s="122"/>
      <c r="AL23" s="122"/>
      <c r="AM23" s="122"/>
      <c r="AN23" s="122"/>
      <c r="AO23" s="123"/>
      <c r="AP23" s="122"/>
      <c r="AQ23" s="122"/>
      <c r="AR23" s="122"/>
      <c r="AS23" s="122"/>
      <c r="AT23" s="122"/>
      <c r="AU23" s="122"/>
      <c r="AV23" s="123"/>
      <c r="AW23" s="122"/>
      <c r="AX23" s="122"/>
      <c r="AY23" s="122"/>
      <c r="AZ23" s="122"/>
      <c r="BA23" s="122"/>
      <c r="BB23" s="122"/>
      <c r="BC23" s="123"/>
      <c r="BD23" s="122"/>
      <c r="BE23" s="122"/>
      <c r="BF23" s="122"/>
      <c r="BG23" s="122"/>
      <c r="BH23" s="122"/>
      <c r="BI23" s="122"/>
      <c r="BJ23" s="123"/>
      <c r="BK23" s="122"/>
      <c r="BL23" s="122"/>
      <c r="BM23" s="122"/>
      <c r="BN23" s="122"/>
      <c r="BO23" s="122"/>
      <c r="BP23" s="122"/>
      <c r="BQ23" s="123"/>
    </row>
    <row r="24" spans="1:69" ht="12.75">
      <c r="A24" s="185" t="s">
        <v>207</v>
      </c>
      <c r="B24" s="185" t="s">
        <v>169</v>
      </c>
      <c r="C24" s="98" t="s">
        <v>163</v>
      </c>
      <c r="D24" s="99">
        <v>13</v>
      </c>
      <c r="E24" s="185" t="s">
        <v>208</v>
      </c>
      <c r="F24" s="189">
        <v>26458298557</v>
      </c>
      <c r="G24" s="185" t="s">
        <v>209</v>
      </c>
      <c r="H24" s="185" t="s">
        <v>166</v>
      </c>
      <c r="I24" s="185" t="s">
        <v>167</v>
      </c>
      <c r="J24" s="201">
        <v>45838</v>
      </c>
      <c r="K24" s="213">
        <v>12</v>
      </c>
      <c r="L24" s="122">
        <v>171002</v>
      </c>
      <c r="M24" s="122">
        <v>95627</v>
      </c>
      <c r="N24" s="122">
        <v>72735</v>
      </c>
      <c r="O24" s="122"/>
      <c r="P24" s="122"/>
      <c r="Q24" s="122"/>
      <c r="R24" s="122"/>
      <c r="S24" s="122">
        <v>72735</v>
      </c>
      <c r="T24" s="123">
        <v>0.76</v>
      </c>
      <c r="U24" s="122">
        <v>16936</v>
      </c>
      <c r="V24" s="122"/>
      <c r="W24" s="122"/>
      <c r="X24" s="122"/>
      <c r="Y24" s="122"/>
      <c r="Z24" s="122">
        <v>16936</v>
      </c>
      <c r="AA24" s="123">
        <v>0.18</v>
      </c>
      <c r="AB24" s="122"/>
      <c r="AC24" s="122"/>
      <c r="AD24" s="122"/>
      <c r="AE24" s="122"/>
      <c r="AF24" s="122"/>
      <c r="AG24" s="122"/>
      <c r="AH24" s="123"/>
      <c r="AI24" s="122">
        <v>5956</v>
      </c>
      <c r="AJ24" s="122"/>
      <c r="AK24" s="122"/>
      <c r="AL24" s="122"/>
      <c r="AM24" s="122"/>
      <c r="AN24" s="122">
        <v>5956</v>
      </c>
      <c r="AO24" s="123">
        <v>0.06</v>
      </c>
      <c r="AP24" s="122"/>
      <c r="AQ24" s="122"/>
      <c r="AR24" s="122"/>
      <c r="AS24" s="122"/>
      <c r="AT24" s="122"/>
      <c r="AU24" s="122"/>
      <c r="AV24" s="123"/>
      <c r="AW24" s="122"/>
      <c r="AX24" s="122"/>
      <c r="AY24" s="122"/>
      <c r="AZ24" s="122"/>
      <c r="BA24" s="122"/>
      <c r="BB24" s="122"/>
      <c r="BC24" s="123"/>
      <c r="BD24" s="122"/>
      <c r="BE24" s="122"/>
      <c r="BF24" s="122"/>
      <c r="BG24" s="122"/>
      <c r="BH24" s="122"/>
      <c r="BI24" s="122"/>
      <c r="BJ24" s="123"/>
      <c r="BK24" s="122"/>
      <c r="BL24" s="122"/>
      <c r="BM24" s="122"/>
      <c r="BN24" s="122"/>
      <c r="BO24" s="122"/>
      <c r="BP24" s="122"/>
      <c r="BQ24" s="123"/>
    </row>
    <row r="25" spans="1:69" ht="12.75">
      <c r="A25" s="185" t="s">
        <v>210</v>
      </c>
      <c r="B25" s="185" t="s">
        <v>169</v>
      </c>
      <c r="C25" s="98"/>
      <c r="D25" s="99"/>
      <c r="E25" s="185" t="s">
        <v>211</v>
      </c>
      <c r="F25" s="189">
        <v>75493363262</v>
      </c>
      <c r="G25" s="185" t="s">
        <v>212</v>
      </c>
      <c r="H25" s="185" t="s">
        <v>166</v>
      </c>
      <c r="I25" s="185" t="s">
        <v>186</v>
      </c>
      <c r="J25" s="201">
        <v>45838</v>
      </c>
      <c r="K25" s="213">
        <v>12</v>
      </c>
      <c r="L25" s="122">
        <v>771128</v>
      </c>
      <c r="M25" s="122">
        <v>177246</v>
      </c>
      <c r="N25" s="122"/>
      <c r="O25" s="122"/>
      <c r="P25" s="122"/>
      <c r="Q25" s="122"/>
      <c r="R25" s="122"/>
      <c r="S25" s="122"/>
      <c r="T25" s="123"/>
      <c r="U25" s="122">
        <v>177246</v>
      </c>
      <c r="V25" s="122"/>
      <c r="W25" s="122"/>
      <c r="X25" s="122"/>
      <c r="Y25" s="122"/>
      <c r="Z25" s="122">
        <v>177246</v>
      </c>
      <c r="AA25" s="123">
        <v>1</v>
      </c>
      <c r="AB25" s="122"/>
      <c r="AC25" s="122"/>
      <c r="AD25" s="122"/>
      <c r="AE25" s="122"/>
      <c r="AF25" s="122"/>
      <c r="AG25" s="122"/>
      <c r="AH25" s="123"/>
      <c r="AI25" s="122"/>
      <c r="AJ25" s="122"/>
      <c r="AK25" s="122"/>
      <c r="AL25" s="122"/>
      <c r="AM25" s="122"/>
      <c r="AN25" s="122"/>
      <c r="AO25" s="123"/>
      <c r="AP25" s="122"/>
      <c r="AQ25" s="122"/>
      <c r="AR25" s="122"/>
      <c r="AS25" s="122"/>
      <c r="AT25" s="122"/>
      <c r="AU25" s="122"/>
      <c r="AV25" s="123"/>
      <c r="AW25" s="122"/>
      <c r="AX25" s="122"/>
      <c r="AY25" s="122"/>
      <c r="AZ25" s="122"/>
      <c r="BA25" s="122"/>
      <c r="BB25" s="122"/>
      <c r="BC25" s="123"/>
      <c r="BD25" s="122"/>
      <c r="BE25" s="122"/>
      <c r="BF25" s="122"/>
      <c r="BG25" s="122"/>
      <c r="BH25" s="122"/>
      <c r="BI25" s="122"/>
      <c r="BJ25" s="123"/>
      <c r="BK25" s="122"/>
      <c r="BL25" s="122"/>
      <c r="BM25" s="122"/>
      <c r="BN25" s="122"/>
      <c r="BO25" s="122"/>
      <c r="BP25" s="122"/>
      <c r="BQ25" s="123"/>
    </row>
    <row r="26" spans="1:69" ht="12.75">
      <c r="A26" s="185" t="s">
        <v>213</v>
      </c>
      <c r="B26" s="185" t="s">
        <v>169</v>
      </c>
      <c r="C26" s="98"/>
      <c r="D26" s="99"/>
      <c r="E26" s="185" t="s">
        <v>214</v>
      </c>
      <c r="F26" s="189">
        <v>33813823017</v>
      </c>
      <c r="G26" s="185" t="s">
        <v>215</v>
      </c>
      <c r="H26" s="185" t="s">
        <v>166</v>
      </c>
      <c r="I26" s="185" t="s">
        <v>186</v>
      </c>
      <c r="J26" s="201">
        <v>45838</v>
      </c>
      <c r="K26" s="213">
        <v>12</v>
      </c>
      <c r="L26" s="122">
        <v>97072</v>
      </c>
      <c r="M26" s="122">
        <v>71668</v>
      </c>
      <c r="N26" s="122">
        <v>31497</v>
      </c>
      <c r="O26" s="122"/>
      <c r="P26" s="122"/>
      <c r="Q26" s="122"/>
      <c r="R26" s="122"/>
      <c r="S26" s="122">
        <v>31497</v>
      </c>
      <c r="T26" s="123">
        <v>0.44</v>
      </c>
      <c r="U26" s="122">
        <v>39627</v>
      </c>
      <c r="V26" s="122"/>
      <c r="W26" s="122"/>
      <c r="X26" s="122"/>
      <c r="Y26" s="122"/>
      <c r="Z26" s="122">
        <v>39627</v>
      </c>
      <c r="AA26" s="123">
        <v>0.55000000000000004</v>
      </c>
      <c r="AB26" s="122">
        <v>544</v>
      </c>
      <c r="AC26" s="122"/>
      <c r="AD26" s="122"/>
      <c r="AE26" s="122"/>
      <c r="AF26" s="122"/>
      <c r="AG26" s="122">
        <v>544</v>
      </c>
      <c r="AH26" s="123">
        <v>0.01</v>
      </c>
      <c r="AI26" s="122"/>
      <c r="AJ26" s="122"/>
      <c r="AK26" s="122"/>
      <c r="AL26" s="122"/>
      <c r="AM26" s="122"/>
      <c r="AN26" s="122"/>
      <c r="AO26" s="123"/>
      <c r="AP26" s="122"/>
      <c r="AQ26" s="122"/>
      <c r="AR26" s="122"/>
      <c r="AS26" s="122"/>
      <c r="AT26" s="122"/>
      <c r="AU26" s="122"/>
      <c r="AV26" s="123"/>
      <c r="AW26" s="122"/>
      <c r="AX26" s="122"/>
      <c r="AY26" s="122"/>
      <c r="AZ26" s="122"/>
      <c r="BA26" s="122"/>
      <c r="BB26" s="122"/>
      <c r="BC26" s="123"/>
      <c r="BD26" s="122"/>
      <c r="BE26" s="122"/>
      <c r="BF26" s="122"/>
      <c r="BG26" s="122"/>
      <c r="BH26" s="122"/>
      <c r="BI26" s="122"/>
      <c r="BJ26" s="123"/>
      <c r="BK26" s="122"/>
      <c r="BL26" s="122"/>
      <c r="BM26" s="122"/>
      <c r="BN26" s="122"/>
      <c r="BO26" s="122"/>
      <c r="BP26" s="122"/>
      <c r="BQ26" s="123"/>
    </row>
    <row r="27" spans="1:69" ht="12.75">
      <c r="A27" s="185" t="s">
        <v>216</v>
      </c>
      <c r="B27" s="185" t="s">
        <v>169</v>
      </c>
      <c r="C27" s="98" t="s">
        <v>163</v>
      </c>
      <c r="D27" s="99">
        <v>13</v>
      </c>
      <c r="E27" s="185" t="s">
        <v>216</v>
      </c>
      <c r="F27" s="189">
        <v>56601925435</v>
      </c>
      <c r="G27" s="185" t="s">
        <v>209</v>
      </c>
      <c r="H27" s="185" t="s">
        <v>166</v>
      </c>
      <c r="I27" s="185" t="s">
        <v>167</v>
      </c>
      <c r="J27" s="201">
        <v>45838</v>
      </c>
      <c r="K27" s="213">
        <v>12</v>
      </c>
      <c r="L27" s="122">
        <v>128808</v>
      </c>
      <c r="M27" s="122">
        <v>39436</v>
      </c>
      <c r="N27" s="122">
        <v>28079</v>
      </c>
      <c r="O27" s="122"/>
      <c r="P27" s="122"/>
      <c r="Q27" s="122"/>
      <c r="R27" s="122"/>
      <c r="S27" s="122">
        <v>28079</v>
      </c>
      <c r="T27" s="123">
        <v>0.71</v>
      </c>
      <c r="U27" s="122">
        <v>10084</v>
      </c>
      <c r="V27" s="122"/>
      <c r="W27" s="122"/>
      <c r="X27" s="122"/>
      <c r="Y27" s="122"/>
      <c r="Z27" s="122">
        <v>10084</v>
      </c>
      <c r="AA27" s="123">
        <v>0.26</v>
      </c>
      <c r="AB27" s="122"/>
      <c r="AC27" s="122"/>
      <c r="AD27" s="122"/>
      <c r="AE27" s="122"/>
      <c r="AF27" s="122"/>
      <c r="AG27" s="122"/>
      <c r="AH27" s="123"/>
      <c r="AI27" s="122">
        <v>1273</v>
      </c>
      <c r="AJ27" s="122"/>
      <c r="AK27" s="122"/>
      <c r="AL27" s="122"/>
      <c r="AM27" s="122"/>
      <c r="AN27" s="122">
        <v>1273</v>
      </c>
      <c r="AO27" s="123">
        <v>0.03</v>
      </c>
      <c r="AP27" s="122"/>
      <c r="AQ27" s="122"/>
      <c r="AR27" s="122"/>
      <c r="AS27" s="122"/>
      <c r="AT27" s="122"/>
      <c r="AU27" s="122"/>
      <c r="AV27" s="123"/>
      <c r="AW27" s="122"/>
      <c r="AX27" s="122"/>
      <c r="AY27" s="122"/>
      <c r="AZ27" s="122"/>
      <c r="BA27" s="122"/>
      <c r="BB27" s="122"/>
      <c r="BC27" s="123"/>
      <c r="BD27" s="122"/>
      <c r="BE27" s="122"/>
      <c r="BF27" s="122"/>
      <c r="BG27" s="122"/>
      <c r="BH27" s="122"/>
      <c r="BI27" s="122"/>
      <c r="BJ27" s="123"/>
      <c r="BK27" s="122"/>
      <c r="BL27" s="122"/>
      <c r="BM27" s="122"/>
      <c r="BN27" s="122"/>
      <c r="BO27" s="122"/>
      <c r="BP27" s="122"/>
      <c r="BQ27" s="123"/>
    </row>
    <row r="28" spans="1:69" ht="12.75">
      <c r="A28" s="185" t="s">
        <v>217</v>
      </c>
      <c r="B28" s="185" t="s">
        <v>169</v>
      </c>
      <c r="C28" s="98"/>
      <c r="D28" s="99"/>
      <c r="E28" s="185" t="s">
        <v>218</v>
      </c>
      <c r="F28" s="189">
        <v>56286625181</v>
      </c>
      <c r="G28" s="185" t="s">
        <v>219</v>
      </c>
      <c r="H28" s="185" t="s">
        <v>166</v>
      </c>
      <c r="I28" s="185" t="s">
        <v>186</v>
      </c>
      <c r="J28" s="201">
        <v>45838</v>
      </c>
      <c r="K28" s="213">
        <v>12</v>
      </c>
      <c r="L28" s="122">
        <v>72921</v>
      </c>
      <c r="M28" s="122">
        <v>12561</v>
      </c>
      <c r="N28" s="122"/>
      <c r="O28" s="122"/>
      <c r="P28" s="122"/>
      <c r="Q28" s="122"/>
      <c r="R28" s="122"/>
      <c r="S28" s="122"/>
      <c r="T28" s="123"/>
      <c r="U28" s="122">
        <v>12550</v>
      </c>
      <c r="V28" s="122"/>
      <c r="W28" s="122"/>
      <c r="X28" s="122"/>
      <c r="Y28" s="122"/>
      <c r="Z28" s="122">
        <v>12550</v>
      </c>
      <c r="AA28" s="123">
        <v>1</v>
      </c>
      <c r="AB28" s="122">
        <v>10</v>
      </c>
      <c r="AC28" s="122"/>
      <c r="AD28" s="122"/>
      <c r="AE28" s="122"/>
      <c r="AF28" s="122"/>
      <c r="AG28" s="122">
        <v>10</v>
      </c>
      <c r="AH28" s="123">
        <v>0</v>
      </c>
      <c r="AI28" s="122"/>
      <c r="AJ28" s="122"/>
      <c r="AK28" s="122"/>
      <c r="AL28" s="122"/>
      <c r="AM28" s="122"/>
      <c r="AN28" s="122"/>
      <c r="AO28" s="123"/>
      <c r="AP28" s="122"/>
      <c r="AQ28" s="122"/>
      <c r="AR28" s="122"/>
      <c r="AS28" s="122"/>
      <c r="AT28" s="122"/>
      <c r="AU28" s="122"/>
      <c r="AV28" s="123"/>
      <c r="AW28" s="122"/>
      <c r="AX28" s="122"/>
      <c r="AY28" s="122"/>
      <c r="AZ28" s="122"/>
      <c r="BA28" s="122"/>
      <c r="BB28" s="122"/>
      <c r="BC28" s="123"/>
      <c r="BD28" s="122"/>
      <c r="BE28" s="122"/>
      <c r="BF28" s="122"/>
      <c r="BG28" s="122"/>
      <c r="BH28" s="122">
        <v>1</v>
      </c>
      <c r="BI28" s="122">
        <v>1</v>
      </c>
      <c r="BJ28" s="123">
        <v>0</v>
      </c>
      <c r="BK28" s="122"/>
      <c r="BL28" s="122"/>
      <c r="BM28" s="122"/>
      <c r="BN28" s="122"/>
      <c r="BO28" s="122"/>
      <c r="BP28" s="122"/>
      <c r="BQ28" s="123"/>
    </row>
    <row r="29" spans="1:69" ht="12.75">
      <c r="A29" s="185" t="s">
        <v>220</v>
      </c>
      <c r="B29" s="185" t="s">
        <v>169</v>
      </c>
      <c r="C29" s="98" t="s">
        <v>163</v>
      </c>
      <c r="D29" s="99">
        <v>3</v>
      </c>
      <c r="E29" s="185" t="s">
        <v>221</v>
      </c>
      <c r="F29" s="189">
        <v>22599554834</v>
      </c>
      <c r="G29" s="185" t="s">
        <v>222</v>
      </c>
      <c r="H29" s="185" t="s">
        <v>166</v>
      </c>
      <c r="I29" s="185" t="s">
        <v>167</v>
      </c>
      <c r="J29" s="201">
        <v>45838</v>
      </c>
      <c r="K29" s="213">
        <v>12</v>
      </c>
      <c r="L29" s="122">
        <v>90153</v>
      </c>
      <c r="M29" s="122">
        <v>10218</v>
      </c>
      <c r="N29" s="122"/>
      <c r="O29" s="122"/>
      <c r="P29" s="122"/>
      <c r="Q29" s="122"/>
      <c r="R29" s="122"/>
      <c r="S29" s="122"/>
      <c r="T29" s="123"/>
      <c r="U29" s="122">
        <v>10218</v>
      </c>
      <c r="V29" s="122"/>
      <c r="W29" s="122"/>
      <c r="X29" s="122"/>
      <c r="Y29" s="122"/>
      <c r="Z29" s="122">
        <v>10218</v>
      </c>
      <c r="AA29" s="123">
        <v>1</v>
      </c>
      <c r="AB29" s="122"/>
      <c r="AC29" s="122"/>
      <c r="AD29" s="122"/>
      <c r="AE29" s="122"/>
      <c r="AF29" s="122"/>
      <c r="AG29" s="122"/>
      <c r="AH29" s="123"/>
      <c r="AI29" s="122"/>
      <c r="AJ29" s="122"/>
      <c r="AK29" s="122"/>
      <c r="AL29" s="122"/>
      <c r="AM29" s="122"/>
      <c r="AN29" s="122"/>
      <c r="AO29" s="123"/>
      <c r="AP29" s="122"/>
      <c r="AQ29" s="122"/>
      <c r="AR29" s="122"/>
      <c r="AS29" s="122"/>
      <c r="AT29" s="122"/>
      <c r="AU29" s="122"/>
      <c r="AV29" s="123"/>
      <c r="AW29" s="122"/>
      <c r="AX29" s="122"/>
      <c r="AY29" s="122"/>
      <c r="AZ29" s="122"/>
      <c r="BA29" s="122"/>
      <c r="BB29" s="122"/>
      <c r="BC29" s="123"/>
      <c r="BD29" s="122"/>
      <c r="BE29" s="122"/>
      <c r="BF29" s="122"/>
      <c r="BG29" s="122"/>
      <c r="BH29" s="122"/>
      <c r="BI29" s="122"/>
      <c r="BJ29" s="123"/>
      <c r="BK29" s="122"/>
      <c r="BL29" s="122"/>
      <c r="BM29" s="122"/>
      <c r="BN29" s="122"/>
      <c r="BO29" s="122"/>
      <c r="BP29" s="122"/>
      <c r="BQ29" s="123"/>
    </row>
    <row r="30" spans="1:69" ht="12.75">
      <c r="A30" s="185" t="s">
        <v>223</v>
      </c>
      <c r="B30" s="185" t="s">
        <v>169</v>
      </c>
      <c r="C30" s="98"/>
      <c r="D30" s="99"/>
      <c r="E30" s="185" t="s">
        <v>224</v>
      </c>
      <c r="F30" s="189">
        <v>64971749321</v>
      </c>
      <c r="G30" s="185" t="s">
        <v>225</v>
      </c>
      <c r="H30" s="185" t="s">
        <v>166</v>
      </c>
      <c r="I30" s="185" t="s">
        <v>186</v>
      </c>
      <c r="J30" s="201">
        <v>45838</v>
      </c>
      <c r="K30" s="213">
        <v>12</v>
      </c>
      <c r="L30" s="122">
        <v>989677</v>
      </c>
      <c r="M30" s="122">
        <v>141941</v>
      </c>
      <c r="N30" s="122"/>
      <c r="O30" s="122"/>
      <c r="P30" s="122"/>
      <c r="Q30" s="122"/>
      <c r="R30" s="122"/>
      <c r="S30" s="122"/>
      <c r="T30" s="123"/>
      <c r="U30" s="122">
        <v>141648</v>
      </c>
      <c r="V30" s="122"/>
      <c r="W30" s="122"/>
      <c r="X30" s="122"/>
      <c r="Y30" s="122"/>
      <c r="Z30" s="122">
        <v>141648</v>
      </c>
      <c r="AA30" s="123">
        <v>1</v>
      </c>
      <c r="AB30" s="122">
        <v>293</v>
      </c>
      <c r="AC30" s="122"/>
      <c r="AD30" s="122"/>
      <c r="AE30" s="122"/>
      <c r="AF30" s="122"/>
      <c r="AG30" s="122">
        <v>293</v>
      </c>
      <c r="AH30" s="123">
        <v>0</v>
      </c>
      <c r="AI30" s="122"/>
      <c r="AJ30" s="122"/>
      <c r="AK30" s="122"/>
      <c r="AL30" s="122"/>
      <c r="AM30" s="122"/>
      <c r="AN30" s="122"/>
      <c r="AO30" s="123"/>
      <c r="AP30" s="122"/>
      <c r="AQ30" s="122"/>
      <c r="AR30" s="122"/>
      <c r="AS30" s="122"/>
      <c r="AT30" s="122"/>
      <c r="AU30" s="122"/>
      <c r="AV30" s="123"/>
      <c r="AW30" s="122"/>
      <c r="AX30" s="122"/>
      <c r="AY30" s="122"/>
      <c r="AZ30" s="122"/>
      <c r="BA30" s="122"/>
      <c r="BB30" s="122"/>
      <c r="BC30" s="123"/>
      <c r="BD30" s="122"/>
      <c r="BE30" s="122"/>
      <c r="BF30" s="122"/>
      <c r="BG30" s="122"/>
      <c r="BH30" s="122"/>
      <c r="BI30" s="122"/>
      <c r="BJ30" s="123"/>
      <c r="BK30" s="122">
        <v>0</v>
      </c>
      <c r="BL30" s="122"/>
      <c r="BM30" s="122"/>
      <c r="BN30" s="122"/>
      <c r="BO30" s="122"/>
      <c r="BP30" s="122">
        <v>0</v>
      </c>
      <c r="BQ30" s="123">
        <v>0</v>
      </c>
    </row>
    <row r="31" spans="1:69" ht="12.75">
      <c r="A31" s="185" t="s">
        <v>226</v>
      </c>
      <c r="B31" s="185" t="s">
        <v>169</v>
      </c>
      <c r="C31" s="98"/>
      <c r="D31" s="99"/>
      <c r="E31" s="185" t="s">
        <v>227</v>
      </c>
      <c r="F31" s="189">
        <v>68657495890</v>
      </c>
      <c r="G31" s="185" t="s">
        <v>228</v>
      </c>
      <c r="H31" s="185" t="s">
        <v>166</v>
      </c>
      <c r="I31" s="185" t="s">
        <v>186</v>
      </c>
      <c r="J31" s="201">
        <v>45838</v>
      </c>
      <c r="K31" s="213">
        <v>12</v>
      </c>
      <c r="L31" s="122">
        <v>1507690</v>
      </c>
      <c r="M31" s="122">
        <v>106578</v>
      </c>
      <c r="N31" s="122"/>
      <c r="O31" s="122"/>
      <c r="P31" s="122"/>
      <c r="Q31" s="122"/>
      <c r="R31" s="122"/>
      <c r="S31" s="122"/>
      <c r="T31" s="123"/>
      <c r="U31" s="122">
        <v>106571</v>
      </c>
      <c r="V31" s="122"/>
      <c r="W31" s="122"/>
      <c r="X31" s="122"/>
      <c r="Y31" s="122"/>
      <c r="Z31" s="122">
        <v>106571</v>
      </c>
      <c r="AA31" s="123">
        <v>1</v>
      </c>
      <c r="AB31" s="122"/>
      <c r="AC31" s="122"/>
      <c r="AD31" s="122"/>
      <c r="AE31" s="122"/>
      <c r="AF31" s="122"/>
      <c r="AG31" s="122"/>
      <c r="AH31" s="123"/>
      <c r="AI31" s="122"/>
      <c r="AJ31" s="122"/>
      <c r="AK31" s="122"/>
      <c r="AL31" s="122"/>
      <c r="AM31" s="122"/>
      <c r="AN31" s="122"/>
      <c r="AO31" s="123"/>
      <c r="AP31" s="122"/>
      <c r="AQ31" s="122"/>
      <c r="AR31" s="122"/>
      <c r="AS31" s="122"/>
      <c r="AT31" s="122"/>
      <c r="AU31" s="122"/>
      <c r="AV31" s="123"/>
      <c r="AW31" s="122"/>
      <c r="AX31" s="122"/>
      <c r="AY31" s="122"/>
      <c r="AZ31" s="122"/>
      <c r="BA31" s="122"/>
      <c r="BB31" s="122"/>
      <c r="BC31" s="123"/>
      <c r="BD31" s="122"/>
      <c r="BE31" s="122"/>
      <c r="BF31" s="122"/>
      <c r="BG31" s="122"/>
      <c r="BH31" s="122"/>
      <c r="BI31" s="122"/>
      <c r="BJ31" s="123"/>
      <c r="BK31" s="122">
        <v>7</v>
      </c>
      <c r="BL31" s="122"/>
      <c r="BM31" s="122"/>
      <c r="BN31" s="122"/>
      <c r="BO31" s="122"/>
      <c r="BP31" s="122">
        <v>7</v>
      </c>
      <c r="BQ31" s="123">
        <v>0</v>
      </c>
    </row>
    <row r="32" spans="1:69" ht="12.75">
      <c r="A32" s="185" t="s">
        <v>229</v>
      </c>
      <c r="B32" s="185" t="s">
        <v>169</v>
      </c>
      <c r="C32" s="98"/>
      <c r="D32" s="99"/>
      <c r="E32" s="185" t="s">
        <v>230</v>
      </c>
      <c r="F32" s="189">
        <v>70815369818</v>
      </c>
      <c r="G32" s="185" t="s">
        <v>231</v>
      </c>
      <c r="H32" s="185" t="s">
        <v>166</v>
      </c>
      <c r="I32" s="185" t="s">
        <v>167</v>
      </c>
      <c r="J32" s="201">
        <v>45838</v>
      </c>
      <c r="K32" s="213">
        <v>12</v>
      </c>
      <c r="L32" s="122">
        <v>64529</v>
      </c>
      <c r="M32" s="122">
        <v>20818</v>
      </c>
      <c r="N32" s="122"/>
      <c r="O32" s="122"/>
      <c r="P32" s="122"/>
      <c r="Q32" s="122"/>
      <c r="R32" s="122"/>
      <c r="S32" s="122"/>
      <c r="T32" s="123"/>
      <c r="U32" s="122">
        <v>18382</v>
      </c>
      <c r="V32" s="122"/>
      <c r="W32" s="122"/>
      <c r="X32" s="122"/>
      <c r="Y32" s="122"/>
      <c r="Z32" s="122">
        <v>18382</v>
      </c>
      <c r="AA32" s="123">
        <v>0.88</v>
      </c>
      <c r="AB32" s="122"/>
      <c r="AC32" s="122"/>
      <c r="AD32" s="122"/>
      <c r="AE32" s="122"/>
      <c r="AF32" s="122"/>
      <c r="AG32" s="122"/>
      <c r="AH32" s="123"/>
      <c r="AI32" s="122">
        <v>2436</v>
      </c>
      <c r="AJ32" s="122"/>
      <c r="AK32" s="122"/>
      <c r="AL32" s="122"/>
      <c r="AM32" s="122"/>
      <c r="AN32" s="122">
        <v>2436</v>
      </c>
      <c r="AO32" s="123">
        <v>0.12</v>
      </c>
      <c r="AP32" s="122"/>
      <c r="AQ32" s="122"/>
      <c r="AR32" s="122"/>
      <c r="AS32" s="122"/>
      <c r="AT32" s="122"/>
      <c r="AU32" s="122"/>
      <c r="AV32" s="123"/>
      <c r="AW32" s="122"/>
      <c r="AX32" s="122"/>
      <c r="AY32" s="122"/>
      <c r="AZ32" s="122"/>
      <c r="BA32" s="122"/>
      <c r="BB32" s="122"/>
      <c r="BC32" s="123"/>
      <c r="BD32" s="122"/>
      <c r="BE32" s="122"/>
      <c r="BF32" s="122"/>
      <c r="BG32" s="122"/>
      <c r="BH32" s="122"/>
      <c r="BI32" s="122"/>
      <c r="BJ32" s="123"/>
      <c r="BK32" s="122"/>
      <c r="BL32" s="122"/>
      <c r="BM32" s="122"/>
      <c r="BN32" s="122"/>
      <c r="BO32" s="122"/>
      <c r="BP32" s="122"/>
      <c r="BQ32" s="123"/>
    </row>
    <row r="33" spans="1:69" ht="12.75">
      <c r="A33" s="185" t="s">
        <v>232</v>
      </c>
      <c r="B33" s="185" t="s">
        <v>169</v>
      </c>
      <c r="C33" s="98"/>
      <c r="D33" s="99"/>
      <c r="E33" s="185" t="s">
        <v>233</v>
      </c>
      <c r="F33" s="189">
        <v>60346078879</v>
      </c>
      <c r="G33" s="185" t="s">
        <v>234</v>
      </c>
      <c r="H33" s="185" t="s">
        <v>166</v>
      </c>
      <c r="I33" s="185" t="s">
        <v>186</v>
      </c>
      <c r="J33" s="201">
        <v>45838</v>
      </c>
      <c r="K33" s="213">
        <v>12</v>
      </c>
      <c r="L33" s="122">
        <v>29979</v>
      </c>
      <c r="M33" s="122">
        <v>29418</v>
      </c>
      <c r="N33" s="122">
        <v>18877</v>
      </c>
      <c r="O33" s="122"/>
      <c r="P33" s="122"/>
      <c r="Q33" s="122"/>
      <c r="R33" s="122"/>
      <c r="S33" s="122">
        <v>18877</v>
      </c>
      <c r="T33" s="123">
        <v>0.64</v>
      </c>
      <c r="U33" s="122">
        <v>10541</v>
      </c>
      <c r="V33" s="122"/>
      <c r="W33" s="122"/>
      <c r="X33" s="122"/>
      <c r="Y33" s="122"/>
      <c r="Z33" s="122">
        <v>10541</v>
      </c>
      <c r="AA33" s="123">
        <v>0.36</v>
      </c>
      <c r="AB33" s="122"/>
      <c r="AC33" s="122"/>
      <c r="AD33" s="122"/>
      <c r="AE33" s="122"/>
      <c r="AF33" s="122"/>
      <c r="AG33" s="122"/>
      <c r="AH33" s="123"/>
      <c r="AI33" s="122"/>
      <c r="AJ33" s="122"/>
      <c r="AK33" s="122"/>
      <c r="AL33" s="122"/>
      <c r="AM33" s="122"/>
      <c r="AN33" s="122"/>
      <c r="AO33" s="123"/>
      <c r="AP33" s="122"/>
      <c r="AQ33" s="122"/>
      <c r="AR33" s="122"/>
      <c r="AS33" s="122"/>
      <c r="AT33" s="122"/>
      <c r="AU33" s="122"/>
      <c r="AV33" s="123"/>
      <c r="AW33" s="122"/>
      <c r="AX33" s="122"/>
      <c r="AY33" s="122"/>
      <c r="AZ33" s="122"/>
      <c r="BA33" s="122"/>
      <c r="BB33" s="122"/>
      <c r="BC33" s="123"/>
      <c r="BD33" s="122"/>
      <c r="BE33" s="122"/>
      <c r="BF33" s="122"/>
      <c r="BG33" s="122"/>
      <c r="BH33" s="122"/>
      <c r="BI33" s="122"/>
      <c r="BJ33" s="123"/>
      <c r="BK33" s="122"/>
      <c r="BL33" s="122"/>
      <c r="BM33" s="122"/>
      <c r="BN33" s="122"/>
      <c r="BO33" s="122"/>
      <c r="BP33" s="122"/>
      <c r="BQ33" s="123"/>
    </row>
    <row r="34" spans="1:69" ht="12.75">
      <c r="A34" s="185" t="s">
        <v>235</v>
      </c>
      <c r="B34" s="185" t="s">
        <v>162</v>
      </c>
      <c r="C34" s="98" t="s">
        <v>163</v>
      </c>
      <c r="D34" s="99">
        <v>3</v>
      </c>
      <c r="E34" s="185" t="s">
        <v>236</v>
      </c>
      <c r="F34" s="189">
        <v>24496637884</v>
      </c>
      <c r="G34" s="185" t="s">
        <v>237</v>
      </c>
      <c r="H34" s="185" t="s">
        <v>166</v>
      </c>
      <c r="I34" s="185" t="s">
        <v>179</v>
      </c>
      <c r="J34" s="201">
        <v>45838</v>
      </c>
      <c r="K34" s="213">
        <v>12</v>
      </c>
      <c r="L34" s="122">
        <v>52247</v>
      </c>
      <c r="M34" s="122">
        <v>3601</v>
      </c>
      <c r="N34" s="122"/>
      <c r="O34" s="122"/>
      <c r="P34" s="122"/>
      <c r="Q34" s="122"/>
      <c r="R34" s="122"/>
      <c r="S34" s="122"/>
      <c r="T34" s="123"/>
      <c r="U34" s="122">
        <v>3595</v>
      </c>
      <c r="V34" s="122"/>
      <c r="W34" s="122"/>
      <c r="X34" s="122"/>
      <c r="Y34" s="122"/>
      <c r="Z34" s="122">
        <v>3595</v>
      </c>
      <c r="AA34" s="123">
        <v>1</v>
      </c>
      <c r="AB34" s="122"/>
      <c r="AC34" s="122"/>
      <c r="AD34" s="122"/>
      <c r="AE34" s="122"/>
      <c r="AF34" s="122"/>
      <c r="AG34" s="122"/>
      <c r="AH34" s="123"/>
      <c r="AI34" s="122"/>
      <c r="AJ34" s="122"/>
      <c r="AK34" s="122"/>
      <c r="AL34" s="122"/>
      <c r="AM34" s="122"/>
      <c r="AN34" s="122"/>
      <c r="AO34" s="123"/>
      <c r="AP34" s="122"/>
      <c r="AQ34" s="122"/>
      <c r="AR34" s="122"/>
      <c r="AS34" s="122"/>
      <c r="AT34" s="122"/>
      <c r="AU34" s="122"/>
      <c r="AV34" s="123"/>
      <c r="AW34" s="122"/>
      <c r="AX34" s="122"/>
      <c r="AY34" s="122"/>
      <c r="AZ34" s="122"/>
      <c r="BA34" s="122"/>
      <c r="BB34" s="122"/>
      <c r="BC34" s="123"/>
      <c r="BD34" s="122"/>
      <c r="BE34" s="122"/>
      <c r="BF34" s="122"/>
      <c r="BG34" s="122"/>
      <c r="BH34" s="122"/>
      <c r="BI34" s="122"/>
      <c r="BJ34" s="123"/>
      <c r="BK34" s="122">
        <v>6</v>
      </c>
      <c r="BL34" s="122"/>
      <c r="BM34" s="122"/>
      <c r="BN34" s="122"/>
      <c r="BO34" s="122"/>
      <c r="BP34" s="122">
        <v>6</v>
      </c>
      <c r="BQ34" s="123">
        <v>0</v>
      </c>
    </row>
    <row r="35" spans="1:69" ht="12.75">
      <c r="A35" s="185" t="s">
        <v>238</v>
      </c>
      <c r="B35" s="185" t="s">
        <v>169</v>
      </c>
      <c r="C35" s="98"/>
      <c r="D35" s="99"/>
      <c r="E35" s="185" t="s">
        <v>236</v>
      </c>
      <c r="F35" s="189">
        <v>24496637884</v>
      </c>
      <c r="G35" s="185" t="s">
        <v>237</v>
      </c>
      <c r="H35" s="185" t="s">
        <v>166</v>
      </c>
      <c r="I35" s="185" t="s">
        <v>179</v>
      </c>
      <c r="J35" s="201">
        <v>45838</v>
      </c>
      <c r="K35" s="213">
        <v>12</v>
      </c>
      <c r="L35" s="122">
        <v>65491</v>
      </c>
      <c r="M35" s="122">
        <v>12485</v>
      </c>
      <c r="N35" s="122"/>
      <c r="O35" s="122"/>
      <c r="P35" s="122"/>
      <c r="Q35" s="122"/>
      <c r="R35" s="122"/>
      <c r="S35" s="122"/>
      <c r="T35" s="123"/>
      <c r="U35" s="122">
        <v>12453</v>
      </c>
      <c r="V35" s="122"/>
      <c r="W35" s="122"/>
      <c r="X35" s="122"/>
      <c r="Y35" s="122"/>
      <c r="Z35" s="122">
        <v>12453</v>
      </c>
      <c r="AA35" s="123">
        <v>1</v>
      </c>
      <c r="AB35" s="122"/>
      <c r="AC35" s="122"/>
      <c r="AD35" s="122"/>
      <c r="AE35" s="122"/>
      <c r="AF35" s="122"/>
      <c r="AG35" s="122"/>
      <c r="AH35" s="123"/>
      <c r="AI35" s="122"/>
      <c r="AJ35" s="122"/>
      <c r="AK35" s="122"/>
      <c r="AL35" s="122"/>
      <c r="AM35" s="122"/>
      <c r="AN35" s="122"/>
      <c r="AO35" s="123"/>
      <c r="AP35" s="122"/>
      <c r="AQ35" s="122"/>
      <c r="AR35" s="122"/>
      <c r="AS35" s="122"/>
      <c r="AT35" s="122"/>
      <c r="AU35" s="122"/>
      <c r="AV35" s="123"/>
      <c r="AW35" s="122"/>
      <c r="AX35" s="122"/>
      <c r="AY35" s="122"/>
      <c r="AZ35" s="122"/>
      <c r="BA35" s="122"/>
      <c r="BB35" s="122"/>
      <c r="BC35" s="123"/>
      <c r="BD35" s="122"/>
      <c r="BE35" s="122"/>
      <c r="BF35" s="122"/>
      <c r="BG35" s="122"/>
      <c r="BH35" s="122"/>
      <c r="BI35" s="122"/>
      <c r="BJ35" s="123"/>
      <c r="BK35" s="122">
        <v>32</v>
      </c>
      <c r="BL35" s="122"/>
      <c r="BM35" s="122"/>
      <c r="BN35" s="122"/>
      <c r="BO35" s="122"/>
      <c r="BP35" s="122">
        <v>32</v>
      </c>
      <c r="BQ35" s="123">
        <v>0</v>
      </c>
    </row>
    <row r="36" spans="1:69" ht="12.75">
      <c r="A36" s="185" t="s">
        <v>239</v>
      </c>
      <c r="B36" s="185" t="s">
        <v>169</v>
      </c>
      <c r="C36" s="98"/>
      <c r="D36" s="99"/>
      <c r="E36" s="185" t="s">
        <v>240</v>
      </c>
      <c r="F36" s="189">
        <v>17317520544</v>
      </c>
      <c r="G36" s="185" t="s">
        <v>241</v>
      </c>
      <c r="H36" s="185" t="s">
        <v>174</v>
      </c>
      <c r="I36" s="185" t="s">
        <v>186</v>
      </c>
      <c r="J36" s="201">
        <v>45838</v>
      </c>
      <c r="K36" s="213">
        <v>12</v>
      </c>
      <c r="L36" s="122">
        <v>15674</v>
      </c>
      <c r="M36" s="122">
        <v>8006</v>
      </c>
      <c r="N36" s="122">
        <v>4645</v>
      </c>
      <c r="O36" s="122"/>
      <c r="P36" s="122"/>
      <c r="Q36" s="122"/>
      <c r="R36" s="122"/>
      <c r="S36" s="122">
        <v>4645</v>
      </c>
      <c r="T36" s="123">
        <v>0.57999999999999996</v>
      </c>
      <c r="U36" s="122">
        <v>3361</v>
      </c>
      <c r="V36" s="122"/>
      <c r="W36" s="122"/>
      <c r="X36" s="122"/>
      <c r="Y36" s="122"/>
      <c r="Z36" s="122">
        <v>3361</v>
      </c>
      <c r="AA36" s="123">
        <v>0.42</v>
      </c>
      <c r="AB36" s="122"/>
      <c r="AC36" s="122"/>
      <c r="AD36" s="122"/>
      <c r="AE36" s="122"/>
      <c r="AF36" s="122"/>
      <c r="AG36" s="122"/>
      <c r="AH36" s="123"/>
      <c r="AI36" s="122"/>
      <c r="AJ36" s="122"/>
      <c r="AK36" s="122"/>
      <c r="AL36" s="122"/>
      <c r="AM36" s="122"/>
      <c r="AN36" s="122"/>
      <c r="AO36" s="123"/>
      <c r="AP36" s="122"/>
      <c r="AQ36" s="122"/>
      <c r="AR36" s="122"/>
      <c r="AS36" s="122"/>
      <c r="AT36" s="122"/>
      <c r="AU36" s="122"/>
      <c r="AV36" s="123"/>
      <c r="AW36" s="122"/>
      <c r="AX36" s="122"/>
      <c r="AY36" s="122"/>
      <c r="AZ36" s="122"/>
      <c r="BA36" s="122"/>
      <c r="BB36" s="122"/>
      <c r="BC36" s="123"/>
      <c r="BD36" s="122"/>
      <c r="BE36" s="122"/>
      <c r="BF36" s="122"/>
      <c r="BG36" s="122"/>
      <c r="BH36" s="122"/>
      <c r="BI36" s="122"/>
      <c r="BJ36" s="123"/>
      <c r="BK36" s="122"/>
      <c r="BL36" s="122"/>
      <c r="BM36" s="122"/>
      <c r="BN36" s="122"/>
      <c r="BO36" s="122"/>
      <c r="BP36" s="122"/>
      <c r="BQ36" s="123"/>
    </row>
    <row r="37" spans="1:69" ht="12.75">
      <c r="A37" s="185" t="s">
        <v>242</v>
      </c>
      <c r="B37" s="185" t="s">
        <v>162</v>
      </c>
      <c r="C37" s="98"/>
      <c r="D37" s="99"/>
      <c r="E37" s="185" t="s">
        <v>243</v>
      </c>
      <c r="F37" s="189">
        <v>19905422981</v>
      </c>
      <c r="G37" s="185" t="s">
        <v>244</v>
      </c>
      <c r="H37" s="185" t="s">
        <v>166</v>
      </c>
      <c r="I37" s="185" t="s">
        <v>167</v>
      </c>
      <c r="J37" s="201">
        <v>45838</v>
      </c>
      <c r="K37" s="213">
        <v>12</v>
      </c>
      <c r="L37" s="122">
        <v>5473</v>
      </c>
      <c r="M37" s="122">
        <v>2</v>
      </c>
      <c r="N37" s="122"/>
      <c r="O37" s="122"/>
      <c r="P37" s="122"/>
      <c r="Q37" s="122"/>
      <c r="R37" s="122"/>
      <c r="S37" s="122"/>
      <c r="T37" s="123"/>
      <c r="U37" s="122">
        <v>1</v>
      </c>
      <c r="V37" s="122"/>
      <c r="W37" s="122"/>
      <c r="X37" s="122"/>
      <c r="Y37" s="122"/>
      <c r="Z37" s="122">
        <v>1</v>
      </c>
      <c r="AA37" s="123">
        <v>0.5</v>
      </c>
      <c r="AB37" s="122"/>
      <c r="AC37" s="122"/>
      <c r="AD37" s="122"/>
      <c r="AE37" s="122"/>
      <c r="AF37" s="122"/>
      <c r="AG37" s="122"/>
      <c r="AH37" s="123"/>
      <c r="AI37" s="122"/>
      <c r="AJ37" s="122"/>
      <c r="AK37" s="122"/>
      <c r="AL37" s="122"/>
      <c r="AM37" s="122"/>
      <c r="AN37" s="122"/>
      <c r="AO37" s="123"/>
      <c r="AP37" s="122"/>
      <c r="AQ37" s="122"/>
      <c r="AR37" s="122"/>
      <c r="AS37" s="122"/>
      <c r="AT37" s="122"/>
      <c r="AU37" s="122"/>
      <c r="AV37" s="123"/>
      <c r="AW37" s="122"/>
      <c r="AX37" s="122"/>
      <c r="AY37" s="122"/>
      <c r="AZ37" s="122"/>
      <c r="BA37" s="122"/>
      <c r="BB37" s="122"/>
      <c r="BC37" s="123"/>
      <c r="BD37" s="122"/>
      <c r="BE37" s="122"/>
      <c r="BF37" s="122"/>
      <c r="BG37" s="122"/>
      <c r="BH37" s="122"/>
      <c r="BI37" s="122"/>
      <c r="BJ37" s="123"/>
      <c r="BK37" s="122">
        <v>1</v>
      </c>
      <c r="BL37" s="122"/>
      <c r="BM37" s="122"/>
      <c r="BN37" s="122"/>
      <c r="BO37" s="122"/>
      <c r="BP37" s="122">
        <v>1</v>
      </c>
      <c r="BQ37" s="123">
        <v>0.5</v>
      </c>
    </row>
    <row r="38" spans="1:69" ht="12.75">
      <c r="A38" s="185" t="s">
        <v>245</v>
      </c>
      <c r="B38" s="185" t="s">
        <v>162</v>
      </c>
      <c r="C38" s="98" t="s">
        <v>163</v>
      </c>
      <c r="D38" s="99">
        <v>19</v>
      </c>
      <c r="E38" s="185" t="s">
        <v>243</v>
      </c>
      <c r="F38" s="189">
        <v>19905422981</v>
      </c>
      <c r="G38" s="185" t="s">
        <v>244</v>
      </c>
      <c r="H38" s="185" t="s">
        <v>166</v>
      </c>
      <c r="I38" s="185" t="s">
        <v>167</v>
      </c>
      <c r="J38" s="201">
        <v>45838</v>
      </c>
      <c r="K38" s="213">
        <v>12</v>
      </c>
      <c r="L38" s="122">
        <v>1768</v>
      </c>
      <c r="M38" s="122">
        <v>6</v>
      </c>
      <c r="N38" s="122">
        <v>3</v>
      </c>
      <c r="O38" s="122"/>
      <c r="P38" s="122"/>
      <c r="Q38" s="122"/>
      <c r="R38" s="122"/>
      <c r="S38" s="122">
        <v>3</v>
      </c>
      <c r="T38" s="123">
        <v>0.5</v>
      </c>
      <c r="U38" s="122"/>
      <c r="V38" s="122"/>
      <c r="W38" s="122"/>
      <c r="X38" s="122"/>
      <c r="Y38" s="122"/>
      <c r="Z38" s="122"/>
      <c r="AA38" s="123"/>
      <c r="AB38" s="122"/>
      <c r="AC38" s="122"/>
      <c r="AD38" s="122"/>
      <c r="AE38" s="122"/>
      <c r="AF38" s="122"/>
      <c r="AG38" s="122"/>
      <c r="AH38" s="123"/>
      <c r="AI38" s="122"/>
      <c r="AJ38" s="122"/>
      <c r="AK38" s="122"/>
      <c r="AL38" s="122"/>
      <c r="AM38" s="122"/>
      <c r="AN38" s="122"/>
      <c r="AO38" s="123"/>
      <c r="AP38" s="122"/>
      <c r="AQ38" s="122"/>
      <c r="AR38" s="122"/>
      <c r="AS38" s="122"/>
      <c r="AT38" s="122"/>
      <c r="AU38" s="122"/>
      <c r="AV38" s="123"/>
      <c r="AW38" s="122"/>
      <c r="AX38" s="122"/>
      <c r="AY38" s="122"/>
      <c r="AZ38" s="122"/>
      <c r="BA38" s="122"/>
      <c r="BB38" s="122"/>
      <c r="BC38" s="123"/>
      <c r="BD38" s="122"/>
      <c r="BE38" s="122"/>
      <c r="BF38" s="122"/>
      <c r="BG38" s="122"/>
      <c r="BH38" s="122"/>
      <c r="BI38" s="122"/>
      <c r="BJ38" s="123"/>
      <c r="BK38" s="122">
        <v>3</v>
      </c>
      <c r="BL38" s="122"/>
      <c r="BM38" s="122"/>
      <c r="BN38" s="122"/>
      <c r="BO38" s="122"/>
      <c r="BP38" s="122">
        <v>3</v>
      </c>
      <c r="BQ38" s="123">
        <v>0.5</v>
      </c>
    </row>
    <row r="39" spans="1:69" ht="12.75">
      <c r="A39" s="185" t="s">
        <v>246</v>
      </c>
      <c r="B39" s="185" t="s">
        <v>169</v>
      </c>
      <c r="C39" s="98" t="s">
        <v>163</v>
      </c>
      <c r="D39" s="99">
        <v>17</v>
      </c>
      <c r="E39" s="185" t="s">
        <v>243</v>
      </c>
      <c r="F39" s="189">
        <v>19905422981</v>
      </c>
      <c r="G39" s="185" t="s">
        <v>244</v>
      </c>
      <c r="H39" s="185" t="s">
        <v>166</v>
      </c>
      <c r="I39" s="185" t="s">
        <v>167</v>
      </c>
      <c r="J39" s="201">
        <v>45838</v>
      </c>
      <c r="K39" s="213">
        <v>12</v>
      </c>
      <c r="L39" s="122">
        <v>430413</v>
      </c>
      <c r="M39" s="122">
        <v>12607</v>
      </c>
      <c r="N39" s="122"/>
      <c r="O39" s="122"/>
      <c r="P39" s="122"/>
      <c r="Q39" s="122"/>
      <c r="R39" s="122"/>
      <c r="S39" s="122"/>
      <c r="T39" s="123"/>
      <c r="U39" s="122">
        <v>12300</v>
      </c>
      <c r="V39" s="122"/>
      <c r="W39" s="122"/>
      <c r="X39" s="122"/>
      <c r="Y39" s="122"/>
      <c r="Z39" s="122">
        <v>12300</v>
      </c>
      <c r="AA39" s="123">
        <v>0.98</v>
      </c>
      <c r="AB39" s="122">
        <v>232</v>
      </c>
      <c r="AC39" s="122"/>
      <c r="AD39" s="122"/>
      <c r="AE39" s="122"/>
      <c r="AF39" s="122"/>
      <c r="AG39" s="122">
        <v>232</v>
      </c>
      <c r="AH39" s="123">
        <v>0.02</v>
      </c>
      <c r="AI39" s="122"/>
      <c r="AJ39" s="122"/>
      <c r="AK39" s="122"/>
      <c r="AL39" s="122"/>
      <c r="AM39" s="122"/>
      <c r="AN39" s="122"/>
      <c r="AO39" s="123"/>
      <c r="AP39" s="122">
        <v>48</v>
      </c>
      <c r="AQ39" s="122"/>
      <c r="AR39" s="122"/>
      <c r="AS39" s="122"/>
      <c r="AT39" s="122"/>
      <c r="AU39" s="122">
        <v>48</v>
      </c>
      <c r="AV39" s="123">
        <v>0</v>
      </c>
      <c r="AW39" s="122"/>
      <c r="AX39" s="122"/>
      <c r="AY39" s="122"/>
      <c r="AZ39" s="122"/>
      <c r="BA39" s="122"/>
      <c r="BB39" s="122"/>
      <c r="BC39" s="123"/>
      <c r="BD39" s="122"/>
      <c r="BE39" s="122"/>
      <c r="BF39" s="122"/>
      <c r="BG39" s="122"/>
      <c r="BH39" s="122"/>
      <c r="BI39" s="122"/>
      <c r="BJ39" s="123"/>
      <c r="BK39" s="122">
        <v>27</v>
      </c>
      <c r="BL39" s="122"/>
      <c r="BM39" s="122"/>
      <c r="BN39" s="122"/>
      <c r="BO39" s="122"/>
      <c r="BP39" s="122">
        <v>27</v>
      </c>
      <c r="BQ39" s="123">
        <v>0</v>
      </c>
    </row>
    <row r="40" spans="1:69" ht="12.75">
      <c r="A40" s="185" t="s">
        <v>247</v>
      </c>
      <c r="B40" s="185" t="s">
        <v>162</v>
      </c>
      <c r="C40" s="98" t="s">
        <v>163</v>
      </c>
      <c r="D40" s="99">
        <v>19</v>
      </c>
      <c r="E40" s="185" t="s">
        <v>243</v>
      </c>
      <c r="F40" s="189">
        <v>19905422981</v>
      </c>
      <c r="G40" s="185" t="s">
        <v>244</v>
      </c>
      <c r="H40" s="185" t="s">
        <v>166</v>
      </c>
      <c r="I40" s="185" t="s">
        <v>167</v>
      </c>
      <c r="J40" s="201">
        <v>45838</v>
      </c>
      <c r="K40" s="213">
        <v>12</v>
      </c>
      <c r="L40" s="122">
        <v>8790</v>
      </c>
      <c r="M40" s="122">
        <v>12</v>
      </c>
      <c r="N40" s="122">
        <v>3</v>
      </c>
      <c r="O40" s="122"/>
      <c r="P40" s="122"/>
      <c r="Q40" s="122"/>
      <c r="R40" s="122"/>
      <c r="S40" s="122">
        <v>3</v>
      </c>
      <c r="T40" s="123">
        <v>0.25</v>
      </c>
      <c r="U40" s="122"/>
      <c r="V40" s="122"/>
      <c r="W40" s="122"/>
      <c r="X40" s="122"/>
      <c r="Y40" s="122"/>
      <c r="Z40" s="122"/>
      <c r="AA40" s="123"/>
      <c r="AB40" s="122">
        <v>6</v>
      </c>
      <c r="AC40" s="122"/>
      <c r="AD40" s="122"/>
      <c r="AE40" s="122"/>
      <c r="AF40" s="122"/>
      <c r="AG40" s="122">
        <v>6</v>
      </c>
      <c r="AH40" s="123">
        <v>0.5</v>
      </c>
      <c r="AI40" s="122"/>
      <c r="AJ40" s="122"/>
      <c r="AK40" s="122"/>
      <c r="AL40" s="122"/>
      <c r="AM40" s="122"/>
      <c r="AN40" s="122"/>
      <c r="AO40" s="123"/>
      <c r="AP40" s="122"/>
      <c r="AQ40" s="122"/>
      <c r="AR40" s="122"/>
      <c r="AS40" s="122"/>
      <c r="AT40" s="122"/>
      <c r="AU40" s="122"/>
      <c r="AV40" s="123"/>
      <c r="AW40" s="122"/>
      <c r="AX40" s="122"/>
      <c r="AY40" s="122"/>
      <c r="AZ40" s="122"/>
      <c r="BA40" s="122"/>
      <c r="BB40" s="122"/>
      <c r="BC40" s="123"/>
      <c r="BD40" s="122"/>
      <c r="BE40" s="122"/>
      <c r="BF40" s="122"/>
      <c r="BG40" s="122"/>
      <c r="BH40" s="122"/>
      <c r="BI40" s="122"/>
      <c r="BJ40" s="123"/>
      <c r="BK40" s="122">
        <v>3</v>
      </c>
      <c r="BL40" s="122"/>
      <c r="BM40" s="122"/>
      <c r="BN40" s="122"/>
      <c r="BO40" s="122"/>
      <c r="BP40" s="122">
        <v>3</v>
      </c>
      <c r="BQ40" s="123">
        <v>0.25</v>
      </c>
    </row>
    <row r="41" spans="1:69" ht="12.75">
      <c r="A41" s="185" t="s">
        <v>248</v>
      </c>
      <c r="B41" s="185" t="s">
        <v>162</v>
      </c>
      <c r="C41" s="98" t="s">
        <v>163</v>
      </c>
      <c r="D41" s="99">
        <v>18</v>
      </c>
      <c r="E41" s="185" t="s">
        <v>243</v>
      </c>
      <c r="F41" s="189">
        <v>19905422981</v>
      </c>
      <c r="G41" s="185" t="s">
        <v>244</v>
      </c>
      <c r="H41" s="185" t="s">
        <v>166</v>
      </c>
      <c r="I41" s="185" t="s">
        <v>167</v>
      </c>
      <c r="J41" s="201">
        <v>45838</v>
      </c>
      <c r="K41" s="213">
        <v>12</v>
      </c>
      <c r="L41" s="122">
        <v>9638</v>
      </c>
      <c r="M41" s="122">
        <v>32</v>
      </c>
      <c r="N41" s="122">
        <v>5</v>
      </c>
      <c r="O41" s="122"/>
      <c r="P41" s="122"/>
      <c r="Q41" s="122"/>
      <c r="R41" s="122"/>
      <c r="S41" s="122">
        <v>5</v>
      </c>
      <c r="T41" s="123">
        <v>0.16</v>
      </c>
      <c r="U41" s="122"/>
      <c r="V41" s="122"/>
      <c r="W41" s="122"/>
      <c r="X41" s="122"/>
      <c r="Y41" s="122"/>
      <c r="Z41" s="122"/>
      <c r="AA41" s="123"/>
      <c r="AB41" s="122">
        <v>23</v>
      </c>
      <c r="AC41" s="122"/>
      <c r="AD41" s="122"/>
      <c r="AE41" s="122"/>
      <c r="AF41" s="122"/>
      <c r="AG41" s="122">
        <v>23</v>
      </c>
      <c r="AH41" s="123">
        <v>0.72</v>
      </c>
      <c r="AI41" s="122"/>
      <c r="AJ41" s="122"/>
      <c r="AK41" s="122"/>
      <c r="AL41" s="122"/>
      <c r="AM41" s="122"/>
      <c r="AN41" s="122"/>
      <c r="AO41" s="123"/>
      <c r="AP41" s="122"/>
      <c r="AQ41" s="122"/>
      <c r="AR41" s="122"/>
      <c r="AS41" s="122"/>
      <c r="AT41" s="122"/>
      <c r="AU41" s="122"/>
      <c r="AV41" s="123"/>
      <c r="AW41" s="122"/>
      <c r="AX41" s="122"/>
      <c r="AY41" s="122"/>
      <c r="AZ41" s="122"/>
      <c r="BA41" s="122"/>
      <c r="BB41" s="122"/>
      <c r="BC41" s="123"/>
      <c r="BD41" s="122"/>
      <c r="BE41" s="122"/>
      <c r="BF41" s="122"/>
      <c r="BG41" s="122"/>
      <c r="BH41" s="122"/>
      <c r="BI41" s="122"/>
      <c r="BJ41" s="123"/>
      <c r="BK41" s="122">
        <v>4</v>
      </c>
      <c r="BL41" s="122"/>
      <c r="BM41" s="122"/>
      <c r="BN41" s="122"/>
      <c r="BO41" s="122"/>
      <c r="BP41" s="122">
        <v>4</v>
      </c>
      <c r="BQ41" s="123">
        <v>0.13</v>
      </c>
    </row>
    <row r="42" spans="1:69" ht="12.75">
      <c r="A42" s="185" t="s">
        <v>249</v>
      </c>
      <c r="B42" s="185" t="s">
        <v>162</v>
      </c>
      <c r="C42" s="98"/>
      <c r="D42" s="99"/>
      <c r="E42" s="185" t="s">
        <v>243</v>
      </c>
      <c r="F42" s="189">
        <v>19905422981</v>
      </c>
      <c r="G42" s="185" t="s">
        <v>244</v>
      </c>
      <c r="H42" s="185" t="s">
        <v>166</v>
      </c>
      <c r="I42" s="185" t="s">
        <v>167</v>
      </c>
      <c r="J42" s="201">
        <v>45838</v>
      </c>
      <c r="K42" s="213">
        <v>12</v>
      </c>
      <c r="L42" s="122">
        <v>3645</v>
      </c>
      <c r="M42" s="122">
        <v>11</v>
      </c>
      <c r="N42" s="122"/>
      <c r="O42" s="122"/>
      <c r="P42" s="122"/>
      <c r="Q42" s="122"/>
      <c r="R42" s="122"/>
      <c r="S42" s="122"/>
      <c r="T42" s="123"/>
      <c r="U42" s="122"/>
      <c r="V42" s="122"/>
      <c r="W42" s="122"/>
      <c r="X42" s="122"/>
      <c r="Y42" s="122"/>
      <c r="Z42" s="122"/>
      <c r="AA42" s="123"/>
      <c r="AB42" s="122">
        <v>10</v>
      </c>
      <c r="AC42" s="122"/>
      <c r="AD42" s="122"/>
      <c r="AE42" s="122"/>
      <c r="AF42" s="122"/>
      <c r="AG42" s="122">
        <v>10</v>
      </c>
      <c r="AH42" s="123">
        <v>0.91</v>
      </c>
      <c r="AI42" s="122"/>
      <c r="AJ42" s="122"/>
      <c r="AK42" s="122"/>
      <c r="AL42" s="122"/>
      <c r="AM42" s="122"/>
      <c r="AN42" s="122"/>
      <c r="AO42" s="123"/>
      <c r="AP42" s="122">
        <v>1</v>
      </c>
      <c r="AQ42" s="122"/>
      <c r="AR42" s="122"/>
      <c r="AS42" s="122"/>
      <c r="AT42" s="122"/>
      <c r="AU42" s="122">
        <v>1</v>
      </c>
      <c r="AV42" s="123">
        <v>0.09</v>
      </c>
      <c r="AW42" s="122"/>
      <c r="AX42" s="122"/>
      <c r="AY42" s="122"/>
      <c r="AZ42" s="122"/>
      <c r="BA42" s="122"/>
      <c r="BB42" s="122"/>
      <c r="BC42" s="123"/>
      <c r="BD42" s="122"/>
      <c r="BE42" s="122"/>
      <c r="BF42" s="122"/>
      <c r="BG42" s="122"/>
      <c r="BH42" s="122"/>
      <c r="BI42" s="122"/>
      <c r="BJ42" s="123"/>
      <c r="BK42" s="122"/>
      <c r="BL42" s="122"/>
      <c r="BM42" s="122"/>
      <c r="BN42" s="122"/>
      <c r="BO42" s="122"/>
      <c r="BP42" s="122"/>
      <c r="BQ42" s="123"/>
    </row>
    <row r="43" spans="1:69" ht="12.75">
      <c r="A43" s="185" t="s">
        <v>250</v>
      </c>
      <c r="B43" s="185" t="s">
        <v>191</v>
      </c>
      <c r="C43" s="98" t="s">
        <v>163</v>
      </c>
      <c r="D43" s="99">
        <v>15</v>
      </c>
      <c r="E43" s="185" t="s">
        <v>243</v>
      </c>
      <c r="F43" s="189">
        <v>19905422981</v>
      </c>
      <c r="G43" s="185" t="s">
        <v>244</v>
      </c>
      <c r="H43" s="185" t="s">
        <v>166</v>
      </c>
      <c r="I43" s="185" t="s">
        <v>167</v>
      </c>
      <c r="J43" s="201">
        <v>45838</v>
      </c>
      <c r="K43" s="213">
        <v>12</v>
      </c>
      <c r="L43" s="122">
        <v>87919</v>
      </c>
      <c r="M43" s="122">
        <v>4293</v>
      </c>
      <c r="N43" s="122"/>
      <c r="O43" s="122"/>
      <c r="P43" s="122"/>
      <c r="Q43" s="122"/>
      <c r="R43" s="122"/>
      <c r="S43" s="122"/>
      <c r="T43" s="123"/>
      <c r="U43" s="122">
        <v>4293</v>
      </c>
      <c r="V43" s="122"/>
      <c r="W43" s="122"/>
      <c r="X43" s="122"/>
      <c r="Y43" s="122"/>
      <c r="Z43" s="122">
        <v>4293</v>
      </c>
      <c r="AA43" s="123">
        <v>1</v>
      </c>
      <c r="AB43" s="122"/>
      <c r="AC43" s="122"/>
      <c r="AD43" s="122"/>
      <c r="AE43" s="122"/>
      <c r="AF43" s="122"/>
      <c r="AG43" s="122"/>
      <c r="AH43" s="123"/>
      <c r="AI43" s="122"/>
      <c r="AJ43" s="122"/>
      <c r="AK43" s="122"/>
      <c r="AL43" s="122"/>
      <c r="AM43" s="122"/>
      <c r="AN43" s="122"/>
      <c r="AO43" s="123"/>
      <c r="AP43" s="122"/>
      <c r="AQ43" s="122"/>
      <c r="AR43" s="122"/>
      <c r="AS43" s="122"/>
      <c r="AT43" s="122"/>
      <c r="AU43" s="122"/>
      <c r="AV43" s="123"/>
      <c r="AW43" s="122"/>
      <c r="AX43" s="122"/>
      <c r="AY43" s="122"/>
      <c r="AZ43" s="122"/>
      <c r="BA43" s="122"/>
      <c r="BB43" s="122"/>
      <c r="BC43" s="123"/>
      <c r="BD43" s="122"/>
      <c r="BE43" s="122"/>
      <c r="BF43" s="122"/>
      <c r="BG43" s="122"/>
      <c r="BH43" s="122"/>
      <c r="BI43" s="122"/>
      <c r="BJ43" s="123"/>
      <c r="BK43" s="122"/>
      <c r="BL43" s="122"/>
      <c r="BM43" s="122"/>
      <c r="BN43" s="122"/>
      <c r="BO43" s="122"/>
      <c r="BP43" s="122"/>
      <c r="BQ43" s="123"/>
    </row>
    <row r="44" spans="1:69" ht="12.75">
      <c r="A44" s="185" t="s">
        <v>251</v>
      </c>
      <c r="B44" s="185" t="s">
        <v>169</v>
      </c>
      <c r="C44" s="98" t="s">
        <v>163</v>
      </c>
      <c r="D44" s="99">
        <v>12</v>
      </c>
      <c r="E44" s="185" t="s">
        <v>252</v>
      </c>
      <c r="F44" s="189">
        <v>70732426024</v>
      </c>
      <c r="G44" s="185" t="s">
        <v>253</v>
      </c>
      <c r="H44" s="185" t="s">
        <v>166</v>
      </c>
      <c r="I44" s="185" t="s">
        <v>167</v>
      </c>
      <c r="J44" s="201">
        <v>45838</v>
      </c>
      <c r="K44" s="213">
        <v>12</v>
      </c>
      <c r="L44" s="122">
        <v>410429</v>
      </c>
      <c r="M44" s="122">
        <v>148271</v>
      </c>
      <c r="N44" s="122">
        <v>62635</v>
      </c>
      <c r="O44" s="122"/>
      <c r="P44" s="122">
        <v>63</v>
      </c>
      <c r="Q44" s="122"/>
      <c r="R44" s="122"/>
      <c r="S44" s="122">
        <v>62698</v>
      </c>
      <c r="T44" s="123">
        <v>0.42</v>
      </c>
      <c r="U44" s="122">
        <v>83132</v>
      </c>
      <c r="V44" s="122">
        <v>1556</v>
      </c>
      <c r="W44" s="122">
        <v>674</v>
      </c>
      <c r="X44" s="122"/>
      <c r="Y44" s="122"/>
      <c r="Z44" s="122">
        <v>85362</v>
      </c>
      <c r="AA44" s="123">
        <v>0.57999999999999996</v>
      </c>
      <c r="AB44" s="122"/>
      <c r="AC44" s="122"/>
      <c r="AD44" s="122"/>
      <c r="AE44" s="122"/>
      <c r="AF44" s="122"/>
      <c r="AG44" s="122"/>
      <c r="AH44" s="123"/>
      <c r="AI44" s="122"/>
      <c r="AJ44" s="122"/>
      <c r="AK44" s="122"/>
      <c r="AL44" s="122"/>
      <c r="AM44" s="122"/>
      <c r="AN44" s="122"/>
      <c r="AO44" s="123"/>
      <c r="AP44" s="122"/>
      <c r="AQ44" s="122"/>
      <c r="AR44" s="122"/>
      <c r="AS44" s="122"/>
      <c r="AT44" s="122"/>
      <c r="AU44" s="122"/>
      <c r="AV44" s="123"/>
      <c r="AW44" s="122"/>
      <c r="AX44" s="122"/>
      <c r="AY44" s="122"/>
      <c r="AZ44" s="122"/>
      <c r="BA44" s="122"/>
      <c r="BB44" s="122"/>
      <c r="BC44" s="123"/>
      <c r="BD44" s="122"/>
      <c r="BE44" s="122"/>
      <c r="BF44" s="122"/>
      <c r="BG44" s="122"/>
      <c r="BH44" s="122"/>
      <c r="BI44" s="122"/>
      <c r="BJ44" s="123"/>
      <c r="BK44" s="122">
        <v>211</v>
      </c>
      <c r="BL44" s="122"/>
      <c r="BM44" s="122"/>
      <c r="BN44" s="122"/>
      <c r="BO44" s="122"/>
      <c r="BP44" s="122">
        <v>211</v>
      </c>
      <c r="BQ44" s="123">
        <v>0</v>
      </c>
    </row>
    <row r="45" spans="1:69" ht="12.75">
      <c r="A45" s="185" t="s">
        <v>254</v>
      </c>
      <c r="B45" s="185" t="s">
        <v>162</v>
      </c>
      <c r="C45" s="98"/>
      <c r="D45" s="99"/>
      <c r="E45" s="185" t="s">
        <v>252</v>
      </c>
      <c r="F45" s="189">
        <v>70732426024</v>
      </c>
      <c r="G45" s="185" t="s">
        <v>253</v>
      </c>
      <c r="H45" s="185" t="s">
        <v>166</v>
      </c>
      <c r="I45" s="185" t="s">
        <v>167</v>
      </c>
      <c r="J45" s="201">
        <v>45838</v>
      </c>
      <c r="K45" s="213">
        <v>12</v>
      </c>
      <c r="L45" s="122">
        <v>22560</v>
      </c>
      <c r="M45" s="122">
        <v>13625</v>
      </c>
      <c r="N45" s="122">
        <v>10868</v>
      </c>
      <c r="O45" s="122"/>
      <c r="P45" s="122"/>
      <c r="Q45" s="122"/>
      <c r="R45" s="122"/>
      <c r="S45" s="122">
        <v>10868</v>
      </c>
      <c r="T45" s="123">
        <v>0.8</v>
      </c>
      <c r="U45" s="122">
        <v>2757</v>
      </c>
      <c r="V45" s="122"/>
      <c r="W45" s="122"/>
      <c r="X45" s="122"/>
      <c r="Y45" s="122"/>
      <c r="Z45" s="122">
        <v>2757</v>
      </c>
      <c r="AA45" s="123">
        <v>0.2</v>
      </c>
      <c r="AB45" s="122"/>
      <c r="AC45" s="122"/>
      <c r="AD45" s="122"/>
      <c r="AE45" s="122"/>
      <c r="AF45" s="122"/>
      <c r="AG45" s="122"/>
      <c r="AH45" s="123"/>
      <c r="AI45" s="122"/>
      <c r="AJ45" s="122"/>
      <c r="AK45" s="122"/>
      <c r="AL45" s="122"/>
      <c r="AM45" s="122"/>
      <c r="AN45" s="122"/>
      <c r="AO45" s="123"/>
      <c r="AP45" s="122"/>
      <c r="AQ45" s="122"/>
      <c r="AR45" s="122"/>
      <c r="AS45" s="122"/>
      <c r="AT45" s="122"/>
      <c r="AU45" s="122"/>
      <c r="AV45" s="123"/>
      <c r="AW45" s="122"/>
      <c r="AX45" s="122"/>
      <c r="AY45" s="122"/>
      <c r="AZ45" s="122"/>
      <c r="BA45" s="122"/>
      <c r="BB45" s="122"/>
      <c r="BC45" s="123"/>
      <c r="BD45" s="122"/>
      <c r="BE45" s="122"/>
      <c r="BF45" s="122"/>
      <c r="BG45" s="122"/>
      <c r="BH45" s="122"/>
      <c r="BI45" s="122"/>
      <c r="BJ45" s="123"/>
      <c r="BK45" s="122"/>
      <c r="BL45" s="122"/>
      <c r="BM45" s="122"/>
      <c r="BN45" s="122"/>
      <c r="BO45" s="122"/>
      <c r="BP45" s="122"/>
      <c r="BQ45" s="123"/>
    </row>
    <row r="46" spans="1:69" ht="12.75">
      <c r="A46" s="185" t="s">
        <v>255</v>
      </c>
      <c r="B46" s="185" t="s">
        <v>169</v>
      </c>
      <c r="C46" s="98"/>
      <c r="D46" s="99"/>
      <c r="E46" s="185" t="s">
        <v>256</v>
      </c>
      <c r="F46" s="189">
        <v>72229227691</v>
      </c>
      <c r="G46" s="185" t="s">
        <v>257</v>
      </c>
      <c r="H46" s="185" t="s">
        <v>166</v>
      </c>
      <c r="I46" s="185" t="s">
        <v>186</v>
      </c>
      <c r="J46" s="201">
        <v>45838</v>
      </c>
      <c r="K46" s="213">
        <v>12</v>
      </c>
      <c r="L46" s="122">
        <v>10165</v>
      </c>
      <c r="M46" s="122">
        <v>4027</v>
      </c>
      <c r="N46" s="122">
        <v>2253</v>
      </c>
      <c r="O46" s="122"/>
      <c r="P46" s="122"/>
      <c r="Q46" s="122"/>
      <c r="R46" s="122"/>
      <c r="S46" s="122">
        <v>2253</v>
      </c>
      <c r="T46" s="123">
        <v>0.56000000000000005</v>
      </c>
      <c r="U46" s="122">
        <v>1773</v>
      </c>
      <c r="V46" s="122"/>
      <c r="W46" s="122"/>
      <c r="X46" s="122"/>
      <c r="Y46" s="122"/>
      <c r="Z46" s="122">
        <v>1773</v>
      </c>
      <c r="AA46" s="123">
        <v>0.44</v>
      </c>
      <c r="AB46" s="122"/>
      <c r="AC46" s="122"/>
      <c r="AD46" s="122"/>
      <c r="AE46" s="122"/>
      <c r="AF46" s="122"/>
      <c r="AG46" s="122"/>
      <c r="AH46" s="123"/>
      <c r="AI46" s="122"/>
      <c r="AJ46" s="122"/>
      <c r="AK46" s="122"/>
      <c r="AL46" s="122"/>
      <c r="AM46" s="122"/>
      <c r="AN46" s="122"/>
      <c r="AO46" s="123"/>
      <c r="AP46" s="122"/>
      <c r="AQ46" s="122"/>
      <c r="AR46" s="122"/>
      <c r="AS46" s="122"/>
      <c r="AT46" s="122"/>
      <c r="AU46" s="122"/>
      <c r="AV46" s="123"/>
      <c r="AW46" s="122"/>
      <c r="AX46" s="122"/>
      <c r="AY46" s="122"/>
      <c r="AZ46" s="122"/>
      <c r="BA46" s="122"/>
      <c r="BB46" s="122"/>
      <c r="BC46" s="123"/>
      <c r="BD46" s="122"/>
      <c r="BE46" s="122"/>
      <c r="BF46" s="122"/>
      <c r="BG46" s="122"/>
      <c r="BH46" s="122"/>
      <c r="BI46" s="122"/>
      <c r="BJ46" s="123"/>
      <c r="BK46" s="122">
        <v>1</v>
      </c>
      <c r="BL46" s="122"/>
      <c r="BM46" s="122"/>
      <c r="BN46" s="122"/>
      <c r="BO46" s="122"/>
      <c r="BP46" s="122">
        <v>1</v>
      </c>
      <c r="BQ46" s="123">
        <v>0</v>
      </c>
    </row>
    <row r="47" spans="1:69" ht="12.75">
      <c r="A47" s="185" t="s">
        <v>258</v>
      </c>
      <c r="B47" s="185" t="s">
        <v>169</v>
      </c>
      <c r="C47" s="98"/>
      <c r="D47" s="99"/>
      <c r="E47" s="185" t="s">
        <v>259</v>
      </c>
      <c r="F47" s="189">
        <v>73549180515</v>
      </c>
      <c r="G47" s="185" t="s">
        <v>260</v>
      </c>
      <c r="H47" s="185" t="s">
        <v>166</v>
      </c>
      <c r="I47" s="185" t="s">
        <v>186</v>
      </c>
      <c r="J47" s="201">
        <v>45838</v>
      </c>
      <c r="K47" s="213">
        <v>12</v>
      </c>
      <c r="L47" s="122">
        <v>84943</v>
      </c>
      <c r="M47" s="122">
        <v>5987</v>
      </c>
      <c r="N47" s="122">
        <v>14</v>
      </c>
      <c r="O47" s="122"/>
      <c r="P47" s="122"/>
      <c r="Q47" s="122"/>
      <c r="R47" s="122"/>
      <c r="S47" s="122">
        <v>14</v>
      </c>
      <c r="T47" s="123">
        <v>0</v>
      </c>
      <c r="U47" s="122">
        <v>5846</v>
      </c>
      <c r="V47" s="122"/>
      <c r="W47" s="122"/>
      <c r="X47" s="122"/>
      <c r="Y47" s="122"/>
      <c r="Z47" s="122">
        <v>5846</v>
      </c>
      <c r="AA47" s="123">
        <v>0.98</v>
      </c>
      <c r="AB47" s="122">
        <v>127</v>
      </c>
      <c r="AC47" s="122"/>
      <c r="AD47" s="122"/>
      <c r="AE47" s="122"/>
      <c r="AF47" s="122"/>
      <c r="AG47" s="122">
        <v>127</v>
      </c>
      <c r="AH47" s="123">
        <v>0.02</v>
      </c>
      <c r="AI47" s="122"/>
      <c r="AJ47" s="122"/>
      <c r="AK47" s="122"/>
      <c r="AL47" s="122"/>
      <c r="AM47" s="122"/>
      <c r="AN47" s="122"/>
      <c r="AO47" s="123"/>
      <c r="AP47" s="122"/>
      <c r="AQ47" s="122"/>
      <c r="AR47" s="122"/>
      <c r="AS47" s="122"/>
      <c r="AT47" s="122"/>
      <c r="AU47" s="122"/>
      <c r="AV47" s="123"/>
      <c r="AW47" s="122"/>
      <c r="AX47" s="122"/>
      <c r="AY47" s="122"/>
      <c r="AZ47" s="122"/>
      <c r="BA47" s="122"/>
      <c r="BB47" s="122"/>
      <c r="BC47" s="123"/>
      <c r="BD47" s="122"/>
      <c r="BE47" s="122"/>
      <c r="BF47" s="122"/>
      <c r="BG47" s="122"/>
      <c r="BH47" s="122"/>
      <c r="BI47" s="122"/>
      <c r="BJ47" s="123"/>
      <c r="BK47" s="122"/>
      <c r="BL47" s="122"/>
      <c r="BM47" s="122"/>
      <c r="BN47" s="122"/>
      <c r="BO47" s="122"/>
      <c r="BP47" s="122"/>
      <c r="BQ47" s="123"/>
    </row>
    <row r="48" spans="1:69" ht="12.75">
      <c r="A48" s="185" t="s">
        <v>261</v>
      </c>
      <c r="B48" s="185" t="s">
        <v>169</v>
      </c>
      <c r="C48" s="98"/>
      <c r="D48" s="99"/>
      <c r="E48" s="185" t="s">
        <v>262</v>
      </c>
      <c r="F48" s="189">
        <v>43905581638</v>
      </c>
      <c r="G48" s="185" t="s">
        <v>263</v>
      </c>
      <c r="H48" s="185" t="s">
        <v>166</v>
      </c>
      <c r="I48" s="185" t="s">
        <v>167</v>
      </c>
      <c r="J48" s="201">
        <v>45838</v>
      </c>
      <c r="K48" s="213">
        <v>12</v>
      </c>
      <c r="L48" s="122">
        <v>3745</v>
      </c>
      <c r="M48" s="122">
        <v>675</v>
      </c>
      <c r="N48" s="122"/>
      <c r="O48" s="122"/>
      <c r="P48" s="122"/>
      <c r="Q48" s="122"/>
      <c r="R48" s="122"/>
      <c r="S48" s="122"/>
      <c r="T48" s="123"/>
      <c r="U48" s="122">
        <v>675</v>
      </c>
      <c r="V48" s="122"/>
      <c r="W48" s="122"/>
      <c r="X48" s="122"/>
      <c r="Y48" s="122"/>
      <c r="Z48" s="122">
        <v>675</v>
      </c>
      <c r="AA48" s="123">
        <v>1</v>
      </c>
      <c r="AB48" s="122"/>
      <c r="AC48" s="122"/>
      <c r="AD48" s="122"/>
      <c r="AE48" s="122"/>
      <c r="AF48" s="122"/>
      <c r="AG48" s="122"/>
      <c r="AH48" s="123"/>
      <c r="AI48" s="122"/>
      <c r="AJ48" s="122"/>
      <c r="AK48" s="122"/>
      <c r="AL48" s="122"/>
      <c r="AM48" s="122"/>
      <c r="AN48" s="122"/>
      <c r="AO48" s="123"/>
      <c r="AP48" s="122"/>
      <c r="AQ48" s="122"/>
      <c r="AR48" s="122"/>
      <c r="AS48" s="122"/>
      <c r="AT48" s="122"/>
      <c r="AU48" s="122"/>
      <c r="AV48" s="123"/>
      <c r="AW48" s="122"/>
      <c r="AX48" s="122"/>
      <c r="AY48" s="122"/>
      <c r="AZ48" s="122"/>
      <c r="BA48" s="122"/>
      <c r="BB48" s="122"/>
      <c r="BC48" s="123"/>
      <c r="BD48" s="122"/>
      <c r="BE48" s="122"/>
      <c r="BF48" s="122"/>
      <c r="BG48" s="122"/>
      <c r="BH48" s="122"/>
      <c r="BI48" s="122"/>
      <c r="BJ48" s="123"/>
      <c r="BK48" s="122"/>
      <c r="BL48" s="122"/>
      <c r="BM48" s="122"/>
      <c r="BN48" s="122"/>
      <c r="BO48" s="122"/>
      <c r="BP48" s="122"/>
      <c r="BQ48" s="123"/>
    </row>
    <row r="49" spans="1:69" ht="12.75">
      <c r="A49" s="185" t="s">
        <v>251</v>
      </c>
      <c r="B49" s="185" t="s">
        <v>169</v>
      </c>
      <c r="C49" s="98"/>
      <c r="D49" s="99"/>
      <c r="E49" s="185" t="s">
        <v>264</v>
      </c>
      <c r="F49" s="189">
        <v>60562335823</v>
      </c>
      <c r="G49" s="185" t="s">
        <v>265</v>
      </c>
      <c r="H49" s="185" t="s">
        <v>166</v>
      </c>
      <c r="I49" s="185" t="s">
        <v>186</v>
      </c>
      <c r="J49" s="201">
        <v>45838</v>
      </c>
      <c r="K49" s="213">
        <v>12</v>
      </c>
      <c r="L49" s="122">
        <v>105247</v>
      </c>
      <c r="M49" s="122">
        <v>33398</v>
      </c>
      <c r="N49" s="122"/>
      <c r="O49" s="122"/>
      <c r="P49" s="122"/>
      <c r="Q49" s="122"/>
      <c r="R49" s="122"/>
      <c r="S49" s="122"/>
      <c r="T49" s="123"/>
      <c r="U49" s="122">
        <v>33398</v>
      </c>
      <c r="V49" s="122"/>
      <c r="W49" s="122"/>
      <c r="X49" s="122"/>
      <c r="Y49" s="122"/>
      <c r="Z49" s="122">
        <v>33398</v>
      </c>
      <c r="AA49" s="123">
        <v>1</v>
      </c>
      <c r="AB49" s="122"/>
      <c r="AC49" s="122"/>
      <c r="AD49" s="122"/>
      <c r="AE49" s="122"/>
      <c r="AF49" s="122"/>
      <c r="AG49" s="122"/>
      <c r="AH49" s="123"/>
      <c r="AI49" s="122"/>
      <c r="AJ49" s="122"/>
      <c r="AK49" s="122"/>
      <c r="AL49" s="122"/>
      <c r="AM49" s="122"/>
      <c r="AN49" s="122"/>
      <c r="AO49" s="123"/>
      <c r="AP49" s="122"/>
      <c r="AQ49" s="122"/>
      <c r="AR49" s="122"/>
      <c r="AS49" s="122"/>
      <c r="AT49" s="122"/>
      <c r="AU49" s="122"/>
      <c r="AV49" s="123"/>
      <c r="AW49" s="122"/>
      <c r="AX49" s="122"/>
      <c r="AY49" s="122"/>
      <c r="AZ49" s="122"/>
      <c r="BA49" s="122"/>
      <c r="BB49" s="122"/>
      <c r="BC49" s="123"/>
      <c r="BD49" s="122"/>
      <c r="BE49" s="122"/>
      <c r="BF49" s="122"/>
      <c r="BG49" s="122"/>
      <c r="BH49" s="122"/>
      <c r="BI49" s="122"/>
      <c r="BJ49" s="123"/>
      <c r="BK49" s="122"/>
      <c r="BL49" s="122"/>
      <c r="BM49" s="122"/>
      <c r="BN49" s="122"/>
      <c r="BO49" s="122"/>
      <c r="BP49" s="122"/>
      <c r="BQ49" s="123"/>
    </row>
    <row r="50" spans="1:69" ht="12.75">
      <c r="A50" s="185" t="s">
        <v>266</v>
      </c>
      <c r="B50" s="185" t="s">
        <v>169</v>
      </c>
      <c r="C50" s="98"/>
      <c r="D50" s="99"/>
      <c r="E50" s="185" t="s">
        <v>267</v>
      </c>
      <c r="F50" s="189">
        <v>65127917725</v>
      </c>
      <c r="G50" s="185" t="s">
        <v>178</v>
      </c>
      <c r="H50" s="185" t="s">
        <v>174</v>
      </c>
      <c r="I50" s="185" t="s">
        <v>179</v>
      </c>
      <c r="J50" s="201">
        <v>45838</v>
      </c>
      <c r="K50" s="213">
        <v>12</v>
      </c>
      <c r="L50" s="122">
        <v>149396</v>
      </c>
      <c r="M50" s="122">
        <v>17752</v>
      </c>
      <c r="N50" s="122"/>
      <c r="O50" s="122"/>
      <c r="P50" s="122"/>
      <c r="Q50" s="122"/>
      <c r="R50" s="122"/>
      <c r="S50" s="122"/>
      <c r="T50" s="123"/>
      <c r="U50" s="122">
        <v>16282</v>
      </c>
      <c r="V50" s="122"/>
      <c r="W50" s="122"/>
      <c r="X50" s="122"/>
      <c r="Y50" s="122"/>
      <c r="Z50" s="122">
        <v>16282</v>
      </c>
      <c r="AA50" s="123">
        <v>0.92</v>
      </c>
      <c r="AB50" s="122"/>
      <c r="AC50" s="122"/>
      <c r="AD50" s="122"/>
      <c r="AE50" s="122"/>
      <c r="AF50" s="122"/>
      <c r="AG50" s="122"/>
      <c r="AH50" s="123"/>
      <c r="AI50" s="122">
        <v>1458</v>
      </c>
      <c r="AJ50" s="122"/>
      <c r="AK50" s="122"/>
      <c r="AL50" s="122"/>
      <c r="AM50" s="122"/>
      <c r="AN50" s="122">
        <v>1458</v>
      </c>
      <c r="AO50" s="123">
        <v>0.08</v>
      </c>
      <c r="AP50" s="122"/>
      <c r="AQ50" s="122"/>
      <c r="AR50" s="122"/>
      <c r="AS50" s="122"/>
      <c r="AT50" s="122"/>
      <c r="AU50" s="122"/>
      <c r="AV50" s="123"/>
      <c r="AW50" s="122"/>
      <c r="AX50" s="122"/>
      <c r="AY50" s="122"/>
      <c r="AZ50" s="122"/>
      <c r="BA50" s="122"/>
      <c r="BB50" s="122"/>
      <c r="BC50" s="123"/>
      <c r="BD50" s="122"/>
      <c r="BE50" s="122"/>
      <c r="BF50" s="122"/>
      <c r="BG50" s="122"/>
      <c r="BH50" s="122"/>
      <c r="BI50" s="122"/>
      <c r="BJ50" s="123"/>
      <c r="BK50" s="122">
        <v>12</v>
      </c>
      <c r="BL50" s="122"/>
      <c r="BM50" s="122"/>
      <c r="BN50" s="122"/>
      <c r="BO50" s="122"/>
      <c r="BP50" s="122">
        <v>12</v>
      </c>
      <c r="BQ50" s="123">
        <v>0</v>
      </c>
    </row>
    <row r="51" spans="1:69" ht="12.75">
      <c r="A51" s="185" t="s">
        <v>268</v>
      </c>
      <c r="B51" s="185" t="s">
        <v>169</v>
      </c>
      <c r="C51" s="98"/>
      <c r="D51" s="99"/>
      <c r="E51" s="185" t="s">
        <v>269</v>
      </c>
      <c r="F51" s="189">
        <v>76641658449</v>
      </c>
      <c r="G51" s="185" t="s">
        <v>270</v>
      </c>
      <c r="H51" s="185" t="s">
        <v>166</v>
      </c>
      <c r="I51" s="185" t="s">
        <v>186</v>
      </c>
      <c r="J51" s="201">
        <v>45838</v>
      </c>
      <c r="K51" s="213">
        <v>12</v>
      </c>
      <c r="L51" s="122">
        <v>20744</v>
      </c>
      <c r="M51" s="122">
        <v>11541</v>
      </c>
      <c r="N51" s="122">
        <v>11540</v>
      </c>
      <c r="O51" s="122"/>
      <c r="P51" s="122"/>
      <c r="Q51" s="122"/>
      <c r="R51" s="122"/>
      <c r="S51" s="122">
        <v>11540</v>
      </c>
      <c r="T51" s="123">
        <v>1</v>
      </c>
      <c r="U51" s="122"/>
      <c r="V51" s="122"/>
      <c r="W51" s="122"/>
      <c r="X51" s="122"/>
      <c r="Y51" s="122"/>
      <c r="Z51" s="122"/>
      <c r="AA51" s="123"/>
      <c r="AB51" s="122"/>
      <c r="AC51" s="122"/>
      <c r="AD51" s="122"/>
      <c r="AE51" s="122"/>
      <c r="AF51" s="122"/>
      <c r="AG51" s="122"/>
      <c r="AH51" s="123"/>
      <c r="AI51" s="122"/>
      <c r="AJ51" s="122"/>
      <c r="AK51" s="122"/>
      <c r="AL51" s="122"/>
      <c r="AM51" s="122"/>
      <c r="AN51" s="122"/>
      <c r="AO51" s="123"/>
      <c r="AP51" s="122"/>
      <c r="AQ51" s="122"/>
      <c r="AR51" s="122"/>
      <c r="AS51" s="122"/>
      <c r="AT51" s="122"/>
      <c r="AU51" s="122"/>
      <c r="AV51" s="123"/>
      <c r="AW51" s="122"/>
      <c r="AX51" s="122"/>
      <c r="AY51" s="122"/>
      <c r="AZ51" s="122"/>
      <c r="BA51" s="122"/>
      <c r="BB51" s="122"/>
      <c r="BC51" s="123"/>
      <c r="BD51" s="122"/>
      <c r="BE51" s="122"/>
      <c r="BF51" s="122"/>
      <c r="BG51" s="122"/>
      <c r="BH51" s="122"/>
      <c r="BI51" s="122"/>
      <c r="BJ51" s="123"/>
      <c r="BK51" s="122">
        <v>1</v>
      </c>
      <c r="BL51" s="122"/>
      <c r="BM51" s="122"/>
      <c r="BN51" s="122"/>
      <c r="BO51" s="122"/>
      <c r="BP51" s="122">
        <v>1</v>
      </c>
      <c r="BQ51" s="123">
        <v>0</v>
      </c>
    </row>
    <row r="52" spans="1:69" ht="12.75">
      <c r="A52" s="185" t="s">
        <v>271</v>
      </c>
      <c r="B52" s="185" t="s">
        <v>169</v>
      </c>
      <c r="C52" s="98"/>
      <c r="D52" s="99"/>
      <c r="E52" s="185" t="s">
        <v>272</v>
      </c>
      <c r="F52" s="189">
        <v>62653671394</v>
      </c>
      <c r="G52" s="185" t="s">
        <v>273</v>
      </c>
      <c r="H52" s="185" t="s">
        <v>166</v>
      </c>
      <c r="I52" s="185" t="s">
        <v>186</v>
      </c>
      <c r="J52" s="201">
        <v>45838</v>
      </c>
      <c r="K52" s="213">
        <v>12</v>
      </c>
      <c r="L52" s="122">
        <v>1918923</v>
      </c>
      <c r="M52" s="122">
        <v>201130</v>
      </c>
      <c r="N52" s="122"/>
      <c r="O52" s="122"/>
      <c r="P52" s="122"/>
      <c r="Q52" s="122"/>
      <c r="R52" s="122"/>
      <c r="S52" s="122"/>
      <c r="T52" s="123"/>
      <c r="U52" s="122">
        <v>201130</v>
      </c>
      <c r="V52" s="122"/>
      <c r="W52" s="122"/>
      <c r="X52" s="122"/>
      <c r="Y52" s="122"/>
      <c r="Z52" s="122">
        <v>201130</v>
      </c>
      <c r="AA52" s="123">
        <v>1</v>
      </c>
      <c r="AB52" s="122"/>
      <c r="AC52" s="122"/>
      <c r="AD52" s="122"/>
      <c r="AE52" s="122"/>
      <c r="AF52" s="122"/>
      <c r="AG52" s="122"/>
      <c r="AH52" s="123"/>
      <c r="AI52" s="122"/>
      <c r="AJ52" s="122"/>
      <c r="AK52" s="122"/>
      <c r="AL52" s="122"/>
      <c r="AM52" s="122"/>
      <c r="AN52" s="122"/>
      <c r="AO52" s="123"/>
      <c r="AP52" s="122"/>
      <c r="AQ52" s="122"/>
      <c r="AR52" s="122"/>
      <c r="AS52" s="122"/>
      <c r="AT52" s="122"/>
      <c r="AU52" s="122"/>
      <c r="AV52" s="123"/>
      <c r="AW52" s="122"/>
      <c r="AX52" s="122"/>
      <c r="AY52" s="122"/>
      <c r="AZ52" s="122"/>
      <c r="BA52" s="122"/>
      <c r="BB52" s="122"/>
      <c r="BC52" s="123"/>
      <c r="BD52" s="122"/>
      <c r="BE52" s="122"/>
      <c r="BF52" s="122"/>
      <c r="BG52" s="122"/>
      <c r="BH52" s="122"/>
      <c r="BI52" s="122"/>
      <c r="BJ52" s="123"/>
      <c r="BK52" s="122"/>
      <c r="BL52" s="122"/>
      <c r="BM52" s="122"/>
      <c r="BN52" s="122"/>
      <c r="BO52" s="122"/>
      <c r="BP52" s="122"/>
      <c r="BQ52" s="123"/>
    </row>
    <row r="53" spans="1:69" ht="12.75">
      <c r="A53" s="185" t="s">
        <v>274</v>
      </c>
      <c r="B53" s="185" t="s">
        <v>169</v>
      </c>
      <c r="C53" s="98" t="s">
        <v>163</v>
      </c>
      <c r="D53" s="99">
        <v>7</v>
      </c>
      <c r="E53" s="185" t="s">
        <v>275</v>
      </c>
      <c r="F53" s="189">
        <v>61808189263</v>
      </c>
      <c r="G53" s="185" t="s">
        <v>276</v>
      </c>
      <c r="H53" s="185" t="s">
        <v>166</v>
      </c>
      <c r="I53" s="185" t="s">
        <v>167</v>
      </c>
      <c r="J53" s="201">
        <v>45838</v>
      </c>
      <c r="K53" s="213">
        <v>12</v>
      </c>
      <c r="L53" s="122">
        <v>164526</v>
      </c>
      <c r="M53" s="122">
        <v>37603</v>
      </c>
      <c r="N53" s="122"/>
      <c r="O53" s="122"/>
      <c r="P53" s="122"/>
      <c r="Q53" s="122"/>
      <c r="R53" s="122"/>
      <c r="S53" s="122"/>
      <c r="T53" s="123"/>
      <c r="U53" s="122">
        <v>37211</v>
      </c>
      <c r="V53" s="122">
        <v>352</v>
      </c>
      <c r="W53" s="122"/>
      <c r="X53" s="122"/>
      <c r="Y53" s="122"/>
      <c r="Z53" s="122">
        <v>37563</v>
      </c>
      <c r="AA53" s="123">
        <v>1</v>
      </c>
      <c r="AB53" s="122"/>
      <c r="AC53" s="122"/>
      <c r="AD53" s="122"/>
      <c r="AE53" s="122"/>
      <c r="AF53" s="122"/>
      <c r="AG53" s="122"/>
      <c r="AH53" s="123"/>
      <c r="AI53" s="122"/>
      <c r="AJ53" s="122"/>
      <c r="AK53" s="122"/>
      <c r="AL53" s="122"/>
      <c r="AM53" s="122"/>
      <c r="AN53" s="122"/>
      <c r="AO53" s="123"/>
      <c r="AP53" s="122"/>
      <c r="AQ53" s="122"/>
      <c r="AR53" s="122"/>
      <c r="AS53" s="122"/>
      <c r="AT53" s="122"/>
      <c r="AU53" s="122"/>
      <c r="AV53" s="123"/>
      <c r="AW53" s="122"/>
      <c r="AX53" s="122"/>
      <c r="AY53" s="122"/>
      <c r="AZ53" s="122"/>
      <c r="BA53" s="122"/>
      <c r="BB53" s="122"/>
      <c r="BC53" s="123"/>
      <c r="BD53" s="122">
        <v>40</v>
      </c>
      <c r="BE53" s="122"/>
      <c r="BF53" s="122"/>
      <c r="BG53" s="122"/>
      <c r="BH53" s="122"/>
      <c r="BI53" s="122">
        <v>40</v>
      </c>
      <c r="BJ53" s="123">
        <v>0</v>
      </c>
      <c r="BK53" s="122"/>
      <c r="BL53" s="122"/>
      <c r="BM53" s="122"/>
      <c r="BN53" s="122"/>
      <c r="BO53" s="122"/>
      <c r="BP53" s="122"/>
      <c r="BQ53" s="123"/>
    </row>
    <row r="54" spans="1:69" ht="12.75">
      <c r="A54" s="185" t="s">
        <v>277</v>
      </c>
      <c r="B54" s="185" t="s">
        <v>162</v>
      </c>
      <c r="C54" s="98" t="s">
        <v>163</v>
      </c>
      <c r="D54" s="99">
        <v>7</v>
      </c>
      <c r="E54" s="185" t="s">
        <v>275</v>
      </c>
      <c r="F54" s="189">
        <v>61808189263</v>
      </c>
      <c r="G54" s="185" t="s">
        <v>276</v>
      </c>
      <c r="H54" s="185" t="s">
        <v>166</v>
      </c>
      <c r="I54" s="185" t="s">
        <v>167</v>
      </c>
      <c r="J54" s="201">
        <v>45838</v>
      </c>
      <c r="K54" s="213">
        <v>12</v>
      </c>
      <c r="L54" s="122">
        <v>1312</v>
      </c>
      <c r="M54" s="122">
        <v>590</v>
      </c>
      <c r="N54" s="122"/>
      <c r="O54" s="122"/>
      <c r="P54" s="122"/>
      <c r="Q54" s="122"/>
      <c r="R54" s="122"/>
      <c r="S54" s="122"/>
      <c r="T54" s="123"/>
      <c r="U54" s="122">
        <v>590</v>
      </c>
      <c r="V54" s="122"/>
      <c r="W54" s="122"/>
      <c r="X54" s="122"/>
      <c r="Y54" s="122"/>
      <c r="Z54" s="122">
        <v>590</v>
      </c>
      <c r="AA54" s="123">
        <v>1</v>
      </c>
      <c r="AB54" s="122"/>
      <c r="AC54" s="122"/>
      <c r="AD54" s="122"/>
      <c r="AE54" s="122"/>
      <c r="AF54" s="122"/>
      <c r="AG54" s="122"/>
      <c r="AH54" s="123"/>
      <c r="AI54" s="122"/>
      <c r="AJ54" s="122"/>
      <c r="AK54" s="122"/>
      <c r="AL54" s="122"/>
      <c r="AM54" s="122"/>
      <c r="AN54" s="122"/>
      <c r="AO54" s="123"/>
      <c r="AP54" s="122"/>
      <c r="AQ54" s="122"/>
      <c r="AR54" s="122"/>
      <c r="AS54" s="122"/>
      <c r="AT54" s="122"/>
      <c r="AU54" s="122"/>
      <c r="AV54" s="123"/>
      <c r="AW54" s="122"/>
      <c r="AX54" s="122"/>
      <c r="AY54" s="122"/>
      <c r="AZ54" s="122"/>
      <c r="BA54" s="122"/>
      <c r="BB54" s="122"/>
      <c r="BC54" s="123"/>
      <c r="BD54" s="122"/>
      <c r="BE54" s="122"/>
      <c r="BF54" s="122"/>
      <c r="BG54" s="122"/>
      <c r="BH54" s="122"/>
      <c r="BI54" s="122"/>
      <c r="BJ54" s="123"/>
      <c r="BK54" s="122"/>
      <c r="BL54" s="122"/>
      <c r="BM54" s="122"/>
      <c r="BN54" s="122"/>
      <c r="BO54" s="122"/>
      <c r="BP54" s="122"/>
      <c r="BQ54" s="123"/>
    </row>
    <row r="55" spans="1:69" ht="12.75">
      <c r="A55" s="185" t="s">
        <v>278</v>
      </c>
      <c r="B55" s="185" t="s">
        <v>169</v>
      </c>
      <c r="C55" s="98" t="s">
        <v>163</v>
      </c>
      <c r="D55" s="99">
        <v>41</v>
      </c>
      <c r="E55" s="185" t="s">
        <v>279</v>
      </c>
      <c r="F55" s="189">
        <v>89384753567</v>
      </c>
      <c r="G55" s="185" t="s">
        <v>280</v>
      </c>
      <c r="H55" s="185" t="s">
        <v>166</v>
      </c>
      <c r="I55" s="185" t="s">
        <v>167</v>
      </c>
      <c r="J55" s="201">
        <v>45838</v>
      </c>
      <c r="K55" s="213">
        <v>12</v>
      </c>
      <c r="L55" s="122">
        <v>45978</v>
      </c>
      <c r="M55" s="122">
        <v>8193</v>
      </c>
      <c r="N55" s="122"/>
      <c r="O55" s="122"/>
      <c r="P55" s="122"/>
      <c r="Q55" s="122"/>
      <c r="R55" s="122"/>
      <c r="S55" s="122"/>
      <c r="T55" s="123"/>
      <c r="U55" s="122">
        <v>8190</v>
      </c>
      <c r="V55" s="122"/>
      <c r="W55" s="122"/>
      <c r="X55" s="122"/>
      <c r="Y55" s="122"/>
      <c r="Z55" s="122">
        <v>8190</v>
      </c>
      <c r="AA55" s="123">
        <v>1</v>
      </c>
      <c r="AB55" s="122">
        <v>3</v>
      </c>
      <c r="AC55" s="122"/>
      <c r="AD55" s="122"/>
      <c r="AE55" s="122"/>
      <c r="AF55" s="122"/>
      <c r="AG55" s="122">
        <v>3</v>
      </c>
      <c r="AH55" s="123">
        <v>0</v>
      </c>
      <c r="AI55" s="122"/>
      <c r="AJ55" s="122"/>
      <c r="AK55" s="122"/>
      <c r="AL55" s="122"/>
      <c r="AM55" s="122"/>
      <c r="AN55" s="122"/>
      <c r="AO55" s="123"/>
      <c r="AP55" s="122"/>
      <c r="AQ55" s="122"/>
      <c r="AR55" s="122"/>
      <c r="AS55" s="122"/>
      <c r="AT55" s="122"/>
      <c r="AU55" s="122"/>
      <c r="AV55" s="123"/>
      <c r="AW55" s="122"/>
      <c r="AX55" s="122"/>
      <c r="AY55" s="122"/>
      <c r="AZ55" s="122"/>
      <c r="BA55" s="122"/>
      <c r="BB55" s="122"/>
      <c r="BC55" s="123"/>
      <c r="BD55" s="122"/>
      <c r="BE55" s="122"/>
      <c r="BF55" s="122"/>
      <c r="BG55" s="122"/>
      <c r="BH55" s="122"/>
      <c r="BI55" s="122"/>
      <c r="BJ55" s="123"/>
      <c r="BK55" s="122"/>
      <c r="BL55" s="122"/>
      <c r="BM55" s="122"/>
      <c r="BN55" s="122"/>
      <c r="BO55" s="122"/>
      <c r="BP55" s="122"/>
      <c r="BQ55" s="123"/>
    </row>
    <row r="56" spans="1:69" ht="12.75">
      <c r="A56" s="185" t="s">
        <v>281</v>
      </c>
      <c r="B56" s="185" t="s">
        <v>169</v>
      </c>
      <c r="C56" s="98" t="s">
        <v>163</v>
      </c>
      <c r="D56" s="99">
        <v>41</v>
      </c>
      <c r="E56" s="185" t="s">
        <v>282</v>
      </c>
      <c r="F56" s="189">
        <v>68964712340</v>
      </c>
      <c r="G56" s="185" t="s">
        <v>222</v>
      </c>
      <c r="H56" s="185" t="s">
        <v>166</v>
      </c>
      <c r="I56" s="185" t="s">
        <v>167</v>
      </c>
      <c r="J56" s="201">
        <v>45838</v>
      </c>
      <c r="K56" s="213">
        <v>12</v>
      </c>
      <c r="L56" s="122">
        <v>41592</v>
      </c>
      <c r="M56" s="122">
        <v>22684</v>
      </c>
      <c r="N56" s="122">
        <v>6812</v>
      </c>
      <c r="O56" s="122"/>
      <c r="P56" s="122"/>
      <c r="Q56" s="122"/>
      <c r="R56" s="122"/>
      <c r="S56" s="122">
        <v>6812</v>
      </c>
      <c r="T56" s="123">
        <v>0.3</v>
      </c>
      <c r="U56" s="122">
        <v>14068</v>
      </c>
      <c r="V56" s="122"/>
      <c r="W56" s="122"/>
      <c r="X56" s="122"/>
      <c r="Y56" s="122"/>
      <c r="Z56" s="122">
        <v>14068</v>
      </c>
      <c r="AA56" s="123">
        <v>0.62</v>
      </c>
      <c r="AB56" s="122"/>
      <c r="AC56" s="122"/>
      <c r="AD56" s="122"/>
      <c r="AE56" s="122"/>
      <c r="AF56" s="122"/>
      <c r="AG56" s="122"/>
      <c r="AH56" s="123"/>
      <c r="AI56" s="122">
        <v>1789</v>
      </c>
      <c r="AJ56" s="122"/>
      <c r="AK56" s="122"/>
      <c r="AL56" s="122"/>
      <c r="AM56" s="122"/>
      <c r="AN56" s="122">
        <v>1789</v>
      </c>
      <c r="AO56" s="123">
        <v>0.08</v>
      </c>
      <c r="AP56" s="122"/>
      <c r="AQ56" s="122"/>
      <c r="AR56" s="122"/>
      <c r="AS56" s="122"/>
      <c r="AT56" s="122"/>
      <c r="AU56" s="122"/>
      <c r="AV56" s="123"/>
      <c r="AW56" s="122"/>
      <c r="AX56" s="122"/>
      <c r="AY56" s="122"/>
      <c r="AZ56" s="122"/>
      <c r="BA56" s="122"/>
      <c r="BB56" s="122"/>
      <c r="BC56" s="123"/>
      <c r="BD56" s="122"/>
      <c r="BE56" s="122"/>
      <c r="BF56" s="122"/>
      <c r="BG56" s="122"/>
      <c r="BH56" s="122"/>
      <c r="BI56" s="122"/>
      <c r="BJ56" s="123"/>
      <c r="BK56" s="122">
        <v>15</v>
      </c>
      <c r="BL56" s="122"/>
      <c r="BM56" s="122"/>
      <c r="BN56" s="122"/>
      <c r="BO56" s="122"/>
      <c r="BP56" s="122">
        <v>15</v>
      </c>
      <c r="BQ56" s="123">
        <v>0</v>
      </c>
    </row>
    <row r="57" spans="1:69" ht="12.75">
      <c r="A57" s="185" t="s">
        <v>283</v>
      </c>
      <c r="B57" s="185" t="s">
        <v>169</v>
      </c>
      <c r="C57" s="98" t="s">
        <v>163</v>
      </c>
      <c r="D57" s="99">
        <v>3</v>
      </c>
      <c r="E57" s="185" t="s">
        <v>284</v>
      </c>
      <c r="F57" s="189">
        <v>16457520308</v>
      </c>
      <c r="G57" s="185" t="s">
        <v>285</v>
      </c>
      <c r="H57" s="185" t="s">
        <v>166</v>
      </c>
      <c r="I57" s="185" t="s">
        <v>186</v>
      </c>
      <c r="J57" s="201">
        <v>45838</v>
      </c>
      <c r="K57" s="213">
        <v>12</v>
      </c>
      <c r="L57" s="122">
        <v>119535</v>
      </c>
      <c r="M57" s="122">
        <v>47650</v>
      </c>
      <c r="N57" s="122">
        <v>33889</v>
      </c>
      <c r="O57" s="122"/>
      <c r="P57" s="122"/>
      <c r="Q57" s="122"/>
      <c r="R57" s="122"/>
      <c r="S57" s="122">
        <v>33889</v>
      </c>
      <c r="T57" s="123">
        <v>0.71</v>
      </c>
      <c r="U57" s="122">
        <v>13480</v>
      </c>
      <c r="V57" s="122"/>
      <c r="W57" s="122"/>
      <c r="X57" s="122"/>
      <c r="Y57" s="122"/>
      <c r="Z57" s="122">
        <v>13480</v>
      </c>
      <c r="AA57" s="123">
        <v>0.28000000000000003</v>
      </c>
      <c r="AB57" s="122"/>
      <c r="AC57" s="122"/>
      <c r="AD57" s="122"/>
      <c r="AE57" s="122"/>
      <c r="AF57" s="122"/>
      <c r="AG57" s="122"/>
      <c r="AH57" s="123"/>
      <c r="AI57" s="122"/>
      <c r="AJ57" s="122"/>
      <c r="AK57" s="122"/>
      <c r="AL57" s="122"/>
      <c r="AM57" s="122"/>
      <c r="AN57" s="122"/>
      <c r="AO57" s="123"/>
      <c r="AP57" s="122"/>
      <c r="AQ57" s="122"/>
      <c r="AR57" s="122"/>
      <c r="AS57" s="122"/>
      <c r="AT57" s="122"/>
      <c r="AU57" s="122"/>
      <c r="AV57" s="123"/>
      <c r="AW57" s="122"/>
      <c r="AX57" s="122"/>
      <c r="AY57" s="122"/>
      <c r="AZ57" s="122"/>
      <c r="BA57" s="122"/>
      <c r="BB57" s="122"/>
      <c r="BC57" s="123"/>
      <c r="BD57" s="122"/>
      <c r="BE57" s="122"/>
      <c r="BF57" s="122"/>
      <c r="BG57" s="122"/>
      <c r="BH57" s="122"/>
      <c r="BI57" s="122"/>
      <c r="BJ57" s="123"/>
      <c r="BK57" s="122">
        <v>281</v>
      </c>
      <c r="BL57" s="122"/>
      <c r="BM57" s="122"/>
      <c r="BN57" s="122"/>
      <c r="BO57" s="122"/>
      <c r="BP57" s="122">
        <v>281</v>
      </c>
      <c r="BQ57" s="123">
        <v>0.01</v>
      </c>
    </row>
    <row r="58" spans="1:69" ht="12.75">
      <c r="A58" s="185" t="s">
        <v>286</v>
      </c>
      <c r="B58" s="185" t="s">
        <v>169</v>
      </c>
      <c r="C58" s="98" t="s">
        <v>163</v>
      </c>
      <c r="D58" s="99">
        <v>4</v>
      </c>
      <c r="E58" s="185" t="s">
        <v>287</v>
      </c>
      <c r="F58" s="189">
        <v>85502108833</v>
      </c>
      <c r="G58" s="185" t="s">
        <v>288</v>
      </c>
      <c r="H58" s="185" t="s">
        <v>166</v>
      </c>
      <c r="I58" s="185" t="s">
        <v>175</v>
      </c>
      <c r="J58" s="201">
        <v>45838</v>
      </c>
      <c r="K58" s="213">
        <v>12</v>
      </c>
      <c r="L58" s="122">
        <v>56324</v>
      </c>
      <c r="M58" s="122">
        <v>38159</v>
      </c>
      <c r="N58" s="122">
        <v>20389</v>
      </c>
      <c r="O58" s="122"/>
      <c r="P58" s="122"/>
      <c r="Q58" s="122"/>
      <c r="R58" s="122"/>
      <c r="S58" s="122">
        <v>20389</v>
      </c>
      <c r="T58" s="123">
        <v>0.53</v>
      </c>
      <c r="U58" s="122">
        <v>17528</v>
      </c>
      <c r="V58" s="122"/>
      <c r="W58" s="122"/>
      <c r="X58" s="122"/>
      <c r="Y58" s="122"/>
      <c r="Z58" s="122">
        <v>17528</v>
      </c>
      <c r="AA58" s="123">
        <v>0.46</v>
      </c>
      <c r="AB58" s="122">
        <v>242</v>
      </c>
      <c r="AC58" s="122"/>
      <c r="AD58" s="122"/>
      <c r="AE58" s="122"/>
      <c r="AF58" s="122"/>
      <c r="AG58" s="122">
        <v>242</v>
      </c>
      <c r="AH58" s="123">
        <v>0.01</v>
      </c>
      <c r="AI58" s="122"/>
      <c r="AJ58" s="122"/>
      <c r="AK58" s="122"/>
      <c r="AL58" s="122"/>
      <c r="AM58" s="122"/>
      <c r="AN58" s="122"/>
      <c r="AO58" s="123"/>
      <c r="AP58" s="122"/>
      <c r="AQ58" s="122"/>
      <c r="AR58" s="122"/>
      <c r="AS58" s="122"/>
      <c r="AT58" s="122"/>
      <c r="AU58" s="122"/>
      <c r="AV58" s="123"/>
      <c r="AW58" s="122"/>
      <c r="AX58" s="122"/>
      <c r="AY58" s="122"/>
      <c r="AZ58" s="122"/>
      <c r="BA58" s="122"/>
      <c r="BB58" s="122"/>
      <c r="BC58" s="123"/>
      <c r="BD58" s="122"/>
      <c r="BE58" s="122"/>
      <c r="BF58" s="122"/>
      <c r="BG58" s="122"/>
      <c r="BH58" s="122"/>
      <c r="BI58" s="122"/>
      <c r="BJ58" s="123"/>
      <c r="BK58" s="122"/>
      <c r="BL58" s="122"/>
      <c r="BM58" s="122"/>
      <c r="BN58" s="122"/>
      <c r="BO58" s="122"/>
      <c r="BP58" s="122"/>
      <c r="BQ58" s="123"/>
    </row>
    <row r="59" spans="1:69" ht="12.75">
      <c r="A59" s="185" t="s">
        <v>289</v>
      </c>
      <c r="B59" s="185" t="s">
        <v>169</v>
      </c>
      <c r="C59" s="98" t="s">
        <v>163</v>
      </c>
      <c r="D59" s="99">
        <v>3</v>
      </c>
      <c r="E59" s="185" t="s">
        <v>290</v>
      </c>
      <c r="F59" s="189">
        <v>57526653420</v>
      </c>
      <c r="G59" s="185" t="s">
        <v>291</v>
      </c>
      <c r="H59" s="185" t="s">
        <v>166</v>
      </c>
      <c r="I59" s="185" t="s">
        <v>167</v>
      </c>
      <c r="J59" s="201">
        <v>45838</v>
      </c>
      <c r="K59" s="213">
        <v>12</v>
      </c>
      <c r="L59" s="122">
        <v>9693</v>
      </c>
      <c r="M59" s="122">
        <v>1170</v>
      </c>
      <c r="N59" s="122"/>
      <c r="O59" s="122"/>
      <c r="P59" s="122"/>
      <c r="Q59" s="122"/>
      <c r="R59" s="122"/>
      <c r="S59" s="122"/>
      <c r="T59" s="123"/>
      <c r="U59" s="122">
        <v>963</v>
      </c>
      <c r="V59" s="122"/>
      <c r="W59" s="122"/>
      <c r="X59" s="122"/>
      <c r="Y59" s="122"/>
      <c r="Z59" s="122">
        <v>963</v>
      </c>
      <c r="AA59" s="123">
        <v>0.82</v>
      </c>
      <c r="AB59" s="122"/>
      <c r="AC59" s="122"/>
      <c r="AD59" s="122"/>
      <c r="AE59" s="122"/>
      <c r="AF59" s="122"/>
      <c r="AG59" s="122"/>
      <c r="AH59" s="123"/>
      <c r="AI59" s="122">
        <v>207</v>
      </c>
      <c r="AJ59" s="122"/>
      <c r="AK59" s="122"/>
      <c r="AL59" s="122"/>
      <c r="AM59" s="122"/>
      <c r="AN59" s="122">
        <v>207</v>
      </c>
      <c r="AO59" s="123">
        <v>0.18</v>
      </c>
      <c r="AP59" s="122"/>
      <c r="AQ59" s="122"/>
      <c r="AR59" s="122"/>
      <c r="AS59" s="122"/>
      <c r="AT59" s="122"/>
      <c r="AU59" s="122"/>
      <c r="AV59" s="123"/>
      <c r="AW59" s="122"/>
      <c r="AX59" s="122"/>
      <c r="AY59" s="122"/>
      <c r="AZ59" s="122"/>
      <c r="BA59" s="122"/>
      <c r="BB59" s="122"/>
      <c r="BC59" s="123"/>
      <c r="BD59" s="122"/>
      <c r="BE59" s="122"/>
      <c r="BF59" s="122"/>
      <c r="BG59" s="122"/>
      <c r="BH59" s="122"/>
      <c r="BI59" s="122"/>
      <c r="BJ59" s="123"/>
      <c r="BK59" s="122"/>
      <c r="BL59" s="122"/>
      <c r="BM59" s="122"/>
      <c r="BN59" s="122"/>
      <c r="BO59" s="122"/>
      <c r="BP59" s="122"/>
      <c r="BQ59" s="123"/>
    </row>
    <row r="60" spans="1:69" ht="12.75">
      <c r="A60" s="185" t="s">
        <v>292</v>
      </c>
      <c r="B60" s="185" t="s">
        <v>169</v>
      </c>
      <c r="C60" s="98"/>
      <c r="D60" s="99"/>
      <c r="E60" s="185" t="s">
        <v>293</v>
      </c>
      <c r="F60" s="189">
        <v>91385943850</v>
      </c>
      <c r="G60" s="185" t="s">
        <v>294</v>
      </c>
      <c r="H60" s="185" t="s">
        <v>166</v>
      </c>
      <c r="I60" s="185" t="s">
        <v>186</v>
      </c>
      <c r="J60" s="201">
        <v>45838</v>
      </c>
      <c r="K60" s="213">
        <v>12</v>
      </c>
      <c r="L60" s="122">
        <v>405166</v>
      </c>
      <c r="M60" s="122">
        <v>26861</v>
      </c>
      <c r="N60" s="122"/>
      <c r="O60" s="122"/>
      <c r="P60" s="122"/>
      <c r="Q60" s="122"/>
      <c r="R60" s="122"/>
      <c r="S60" s="122"/>
      <c r="T60" s="123"/>
      <c r="U60" s="122">
        <v>23367</v>
      </c>
      <c r="V60" s="122"/>
      <c r="W60" s="122"/>
      <c r="X60" s="122"/>
      <c r="Y60" s="122"/>
      <c r="Z60" s="122">
        <v>23367</v>
      </c>
      <c r="AA60" s="123">
        <v>0.87</v>
      </c>
      <c r="AB60" s="122"/>
      <c r="AC60" s="122"/>
      <c r="AD60" s="122"/>
      <c r="AE60" s="122"/>
      <c r="AF60" s="122"/>
      <c r="AG60" s="122"/>
      <c r="AH60" s="123"/>
      <c r="AI60" s="122">
        <v>2295</v>
      </c>
      <c r="AJ60" s="122"/>
      <c r="AK60" s="122"/>
      <c r="AL60" s="122"/>
      <c r="AM60" s="122"/>
      <c r="AN60" s="122">
        <v>2295</v>
      </c>
      <c r="AO60" s="123">
        <v>0.09</v>
      </c>
      <c r="AP60" s="122"/>
      <c r="AQ60" s="122"/>
      <c r="AR60" s="122"/>
      <c r="AS60" s="122"/>
      <c r="AT60" s="122"/>
      <c r="AU60" s="122"/>
      <c r="AV60" s="123"/>
      <c r="AW60" s="122"/>
      <c r="AX60" s="122"/>
      <c r="AY60" s="122"/>
      <c r="AZ60" s="122"/>
      <c r="BA60" s="122"/>
      <c r="BB60" s="122"/>
      <c r="BC60" s="123"/>
      <c r="BD60" s="122"/>
      <c r="BE60" s="122"/>
      <c r="BF60" s="122"/>
      <c r="BG60" s="122"/>
      <c r="BH60" s="122"/>
      <c r="BI60" s="122"/>
      <c r="BJ60" s="123"/>
      <c r="BK60" s="122">
        <v>1199</v>
      </c>
      <c r="BL60" s="122"/>
      <c r="BM60" s="122"/>
      <c r="BN60" s="122"/>
      <c r="BO60" s="122"/>
      <c r="BP60" s="122">
        <v>1199</v>
      </c>
      <c r="BQ60" s="123">
        <v>0.04</v>
      </c>
    </row>
    <row r="61" spans="1:69" s="261" customFormat="1" ht="12.75">
      <c r="A61" s="250" t="s">
        <v>295</v>
      </c>
      <c r="B61" s="250" t="s">
        <v>169</v>
      </c>
      <c r="C61" s="251" t="s">
        <v>163</v>
      </c>
      <c r="D61" s="252">
        <v>36</v>
      </c>
      <c r="E61" s="250" t="s">
        <v>296</v>
      </c>
      <c r="F61" s="253">
        <v>27923449966</v>
      </c>
      <c r="G61" s="250" t="s">
        <v>297</v>
      </c>
      <c r="H61" s="250" t="s">
        <v>166</v>
      </c>
      <c r="I61" s="250" t="s">
        <v>167</v>
      </c>
      <c r="J61" s="246">
        <v>45838</v>
      </c>
      <c r="K61" s="269">
        <v>12</v>
      </c>
      <c r="L61" s="254">
        <v>20865</v>
      </c>
      <c r="M61" s="254">
        <v>4802</v>
      </c>
      <c r="N61" s="254">
        <v>1947</v>
      </c>
      <c r="O61" s="254"/>
      <c r="P61" s="254"/>
      <c r="Q61" s="254"/>
      <c r="R61" s="254"/>
      <c r="S61" s="254">
        <v>1947</v>
      </c>
      <c r="T61" s="256">
        <v>0.41</v>
      </c>
      <c r="U61" s="254">
        <v>2855</v>
      </c>
      <c r="V61" s="254"/>
      <c r="W61" s="254"/>
      <c r="X61" s="254"/>
      <c r="Y61" s="254"/>
      <c r="Z61" s="254">
        <v>2855</v>
      </c>
      <c r="AA61" s="256">
        <v>0.59</v>
      </c>
      <c r="AB61" s="254"/>
      <c r="AC61" s="254"/>
      <c r="AD61" s="254"/>
      <c r="AE61" s="254"/>
      <c r="AF61" s="254"/>
      <c r="AG61" s="254"/>
      <c r="AH61" s="256"/>
      <c r="AI61" s="254"/>
      <c r="AJ61" s="254"/>
      <c r="AK61" s="254"/>
      <c r="AL61" s="254"/>
      <c r="AM61" s="254"/>
      <c r="AN61" s="254"/>
      <c r="AO61" s="256"/>
      <c r="AP61" s="254"/>
      <c r="AQ61" s="254"/>
      <c r="AR61" s="254"/>
      <c r="AS61" s="254"/>
      <c r="AT61" s="254"/>
      <c r="AU61" s="254"/>
      <c r="AV61" s="256"/>
      <c r="AW61" s="254"/>
      <c r="AX61" s="254"/>
      <c r="AY61" s="254"/>
      <c r="AZ61" s="254"/>
      <c r="BA61" s="254"/>
      <c r="BB61" s="254"/>
      <c r="BC61" s="256"/>
      <c r="BD61" s="254"/>
      <c r="BE61" s="254"/>
      <c r="BF61" s="254"/>
      <c r="BG61" s="254"/>
      <c r="BH61" s="254"/>
      <c r="BI61" s="254"/>
      <c r="BJ61" s="256"/>
      <c r="BK61" s="254"/>
      <c r="BL61" s="254"/>
      <c r="BM61" s="254"/>
      <c r="BN61" s="254"/>
      <c r="BO61" s="254"/>
      <c r="BP61" s="254"/>
      <c r="BQ61" s="256"/>
    </row>
    <row r="62" spans="1:69" ht="12.75">
      <c r="A62" s="185"/>
      <c r="B62" s="185"/>
      <c r="C62" s="98"/>
      <c r="D62" s="99"/>
      <c r="E62" s="185"/>
      <c r="F62" s="187"/>
      <c r="G62" s="185"/>
      <c r="H62" s="185"/>
      <c r="I62" s="185"/>
      <c r="J62" s="201"/>
      <c r="K62" s="190"/>
      <c r="L62" s="122"/>
      <c r="M62" s="122"/>
      <c r="N62" s="122"/>
      <c r="O62" s="122"/>
      <c r="P62" s="122"/>
      <c r="Q62" s="122"/>
      <c r="R62" s="122"/>
      <c r="S62" s="122"/>
      <c r="T62" s="123"/>
      <c r="U62" s="122"/>
      <c r="V62" s="122"/>
      <c r="W62" s="122"/>
      <c r="X62" s="122"/>
      <c r="Y62" s="122"/>
      <c r="Z62" s="122"/>
      <c r="AA62" s="123"/>
      <c r="AB62" s="122"/>
      <c r="AC62" s="122"/>
      <c r="AD62" s="122"/>
      <c r="AE62" s="122"/>
      <c r="AF62" s="122"/>
      <c r="AG62" s="122"/>
      <c r="AH62" s="123"/>
      <c r="AI62" s="122"/>
      <c r="AJ62" s="122"/>
      <c r="AK62" s="122"/>
      <c r="AL62" s="122"/>
      <c r="AM62" s="122"/>
      <c r="AN62" s="122"/>
      <c r="AO62" s="123"/>
      <c r="AP62" s="122"/>
      <c r="AQ62" s="122"/>
      <c r="AR62" s="122"/>
      <c r="AS62" s="122"/>
      <c r="AT62" s="122"/>
      <c r="AU62" s="122"/>
      <c r="AV62" s="123"/>
      <c r="AW62" s="122"/>
      <c r="AX62" s="122"/>
      <c r="AY62" s="122"/>
      <c r="AZ62" s="122"/>
      <c r="BA62" s="122"/>
      <c r="BB62" s="122"/>
      <c r="BC62" s="123"/>
      <c r="BD62" s="122"/>
      <c r="BE62" s="122"/>
      <c r="BF62" s="122"/>
      <c r="BG62" s="122"/>
      <c r="BH62" s="122"/>
      <c r="BI62" s="122"/>
      <c r="BJ62" s="123"/>
      <c r="BK62" s="122"/>
      <c r="BL62" s="122"/>
      <c r="BM62" s="122"/>
      <c r="BN62" s="122"/>
      <c r="BO62" s="122"/>
      <c r="BP62" s="122"/>
      <c r="BQ62" s="123"/>
    </row>
    <row r="63" spans="1:69" ht="12.75">
      <c r="A63" s="185"/>
      <c r="B63" s="185"/>
      <c r="C63" s="98"/>
      <c r="D63" s="99"/>
      <c r="E63" s="185"/>
      <c r="F63" s="105"/>
      <c r="G63" s="185"/>
      <c r="H63" s="185"/>
      <c r="I63" s="185"/>
      <c r="J63" s="201"/>
      <c r="K63" s="190"/>
      <c r="L63" s="122"/>
      <c r="M63" s="122"/>
      <c r="N63" s="122"/>
      <c r="O63" s="122"/>
      <c r="P63" s="122"/>
      <c r="Q63" s="122"/>
      <c r="R63" s="122"/>
      <c r="S63" s="122"/>
      <c r="T63" s="123"/>
      <c r="U63" s="122"/>
      <c r="V63" s="122"/>
      <c r="W63" s="122"/>
      <c r="X63" s="122"/>
      <c r="Y63" s="122"/>
      <c r="Z63" s="122"/>
      <c r="AA63" s="123"/>
      <c r="AB63" s="122"/>
      <c r="AC63" s="122"/>
      <c r="AD63" s="122"/>
      <c r="AE63" s="122"/>
      <c r="AF63" s="122"/>
      <c r="AG63" s="122"/>
      <c r="AH63" s="123"/>
      <c r="AI63" s="122"/>
      <c r="AJ63" s="122"/>
      <c r="AK63" s="122"/>
      <c r="AL63" s="122"/>
      <c r="AM63" s="122"/>
      <c r="AN63" s="122"/>
      <c r="AO63" s="123"/>
      <c r="AP63" s="122"/>
      <c r="AQ63" s="122"/>
      <c r="AR63" s="122"/>
      <c r="AS63" s="122"/>
      <c r="AT63" s="122"/>
      <c r="AU63" s="122"/>
      <c r="AV63" s="123"/>
      <c r="AW63" s="122"/>
      <c r="AX63" s="122"/>
      <c r="AY63" s="122"/>
      <c r="AZ63" s="122"/>
      <c r="BA63" s="122"/>
      <c r="BB63" s="122"/>
      <c r="BC63" s="123"/>
      <c r="BD63" s="122"/>
      <c r="BE63" s="122"/>
      <c r="BF63" s="122"/>
      <c r="BG63" s="122"/>
      <c r="BH63" s="122"/>
      <c r="BI63" s="122"/>
      <c r="BJ63" s="123"/>
      <c r="BK63" s="122"/>
      <c r="BL63" s="122"/>
      <c r="BM63" s="122"/>
      <c r="BN63" s="122"/>
      <c r="BO63" s="122"/>
      <c r="BP63" s="122"/>
      <c r="BQ63" s="123"/>
    </row>
    <row r="64" spans="1:69" ht="12.75">
      <c r="A64" s="185"/>
      <c r="B64" s="185"/>
      <c r="C64" s="98"/>
      <c r="D64" s="99"/>
      <c r="E64" s="185"/>
      <c r="F64" s="105"/>
      <c r="G64" s="185"/>
      <c r="H64" s="185"/>
      <c r="I64" s="185"/>
      <c r="J64" s="201"/>
      <c r="K64" s="190"/>
      <c r="L64" s="122"/>
      <c r="M64" s="122"/>
      <c r="N64" s="122"/>
      <c r="O64" s="122"/>
      <c r="P64" s="122"/>
      <c r="Q64" s="122"/>
      <c r="R64" s="122"/>
      <c r="S64" s="122"/>
      <c r="T64" s="123"/>
      <c r="U64" s="122"/>
      <c r="V64" s="122"/>
      <c r="W64" s="122"/>
      <c r="X64" s="122"/>
      <c r="Y64" s="122"/>
      <c r="Z64" s="122"/>
      <c r="AA64" s="123"/>
      <c r="AB64" s="122"/>
      <c r="AC64" s="122"/>
      <c r="AD64" s="122"/>
      <c r="AE64" s="122"/>
      <c r="AF64" s="122"/>
      <c r="AG64" s="122"/>
      <c r="AH64" s="123"/>
      <c r="AI64" s="122"/>
      <c r="AJ64" s="122"/>
      <c r="AK64" s="122"/>
      <c r="AL64" s="122"/>
      <c r="AM64" s="122"/>
      <c r="AN64" s="122"/>
      <c r="AO64" s="123"/>
      <c r="AP64" s="122"/>
      <c r="AQ64" s="122"/>
      <c r="AR64" s="122"/>
      <c r="AS64" s="122"/>
      <c r="AT64" s="122"/>
      <c r="AU64" s="122"/>
      <c r="AV64" s="123"/>
      <c r="AW64" s="122"/>
      <c r="AX64" s="122"/>
      <c r="AY64" s="122"/>
      <c r="AZ64" s="122"/>
      <c r="BA64" s="122"/>
      <c r="BB64" s="122"/>
      <c r="BC64" s="123"/>
      <c r="BD64" s="122"/>
      <c r="BE64" s="122"/>
      <c r="BF64" s="122"/>
      <c r="BG64" s="122"/>
      <c r="BH64" s="122"/>
      <c r="BI64" s="122"/>
      <c r="BJ64" s="123"/>
      <c r="BK64" s="122"/>
      <c r="BL64" s="122"/>
      <c r="BM64" s="122"/>
      <c r="BN64" s="122"/>
      <c r="BO64" s="122"/>
      <c r="BP64" s="122"/>
      <c r="BQ64" s="123"/>
    </row>
    <row r="65" spans="1:69" ht="12.75">
      <c r="A65" s="185"/>
      <c r="B65" s="185"/>
      <c r="C65" s="98"/>
      <c r="D65" s="99"/>
      <c r="E65" s="185"/>
      <c r="F65" s="189"/>
      <c r="G65" s="185"/>
      <c r="H65" s="185"/>
      <c r="I65" s="185"/>
      <c r="J65" s="201"/>
      <c r="K65" s="190"/>
      <c r="L65" s="122"/>
      <c r="M65" s="122"/>
      <c r="N65" s="122"/>
      <c r="O65" s="122"/>
      <c r="P65" s="122"/>
      <c r="Q65" s="122"/>
      <c r="R65" s="122"/>
      <c r="S65" s="122"/>
      <c r="T65" s="123"/>
      <c r="U65" s="122"/>
      <c r="V65" s="122"/>
      <c r="W65" s="122"/>
      <c r="X65" s="122"/>
      <c r="Y65" s="122"/>
      <c r="Z65" s="122"/>
      <c r="AA65" s="123"/>
      <c r="AB65" s="122"/>
      <c r="AC65" s="122"/>
      <c r="AD65" s="122"/>
      <c r="AE65" s="122"/>
      <c r="AF65" s="122"/>
      <c r="AG65" s="122"/>
      <c r="AH65" s="123"/>
      <c r="AI65" s="122"/>
      <c r="AJ65" s="122"/>
      <c r="AK65" s="122"/>
      <c r="AL65" s="122"/>
      <c r="AM65" s="122"/>
      <c r="AN65" s="122"/>
      <c r="AO65" s="123"/>
      <c r="AP65" s="122"/>
      <c r="AQ65" s="122"/>
      <c r="AR65" s="122"/>
      <c r="AS65" s="122"/>
      <c r="AT65" s="122"/>
      <c r="AU65" s="122"/>
      <c r="AV65" s="123"/>
      <c r="AW65" s="122"/>
      <c r="AX65" s="122"/>
      <c r="AY65" s="122"/>
      <c r="AZ65" s="122"/>
      <c r="BA65" s="122"/>
      <c r="BB65" s="122"/>
      <c r="BC65" s="123"/>
      <c r="BD65" s="122"/>
      <c r="BE65" s="122"/>
      <c r="BF65" s="122"/>
      <c r="BG65" s="122"/>
      <c r="BH65" s="122"/>
      <c r="BI65" s="122"/>
      <c r="BJ65" s="123"/>
      <c r="BK65" s="122"/>
      <c r="BL65" s="122"/>
      <c r="BM65" s="122"/>
      <c r="BN65" s="122"/>
      <c r="BO65" s="122"/>
      <c r="BP65" s="122"/>
      <c r="BQ65" s="123"/>
    </row>
    <row r="66" spans="1:69" ht="12.75">
      <c r="A66" s="185"/>
      <c r="B66" s="185"/>
      <c r="C66" s="98"/>
      <c r="D66" s="99"/>
      <c r="E66" s="185"/>
      <c r="F66" s="189"/>
      <c r="G66" s="185"/>
      <c r="H66" s="185"/>
      <c r="I66" s="185"/>
      <c r="J66" s="201"/>
      <c r="K66" s="190"/>
      <c r="L66" s="122"/>
      <c r="M66" s="122"/>
      <c r="N66" s="122"/>
      <c r="O66" s="122"/>
      <c r="P66" s="122"/>
      <c r="Q66" s="122"/>
      <c r="R66" s="122"/>
      <c r="S66" s="122"/>
      <c r="T66" s="123"/>
      <c r="U66" s="122"/>
      <c r="V66" s="122"/>
      <c r="W66" s="122"/>
      <c r="X66" s="122"/>
      <c r="Y66" s="122"/>
      <c r="Z66" s="122"/>
      <c r="AA66" s="123"/>
      <c r="AB66" s="122"/>
      <c r="AC66" s="122"/>
      <c r="AD66" s="122"/>
      <c r="AE66" s="122"/>
      <c r="AF66" s="122"/>
      <c r="AG66" s="122"/>
      <c r="AH66" s="123"/>
      <c r="AI66" s="122"/>
      <c r="AJ66" s="122"/>
      <c r="AK66" s="122"/>
      <c r="AL66" s="122"/>
      <c r="AM66" s="122"/>
      <c r="AN66" s="122"/>
      <c r="AO66" s="123"/>
      <c r="AP66" s="122"/>
      <c r="AQ66" s="122"/>
      <c r="AR66" s="122"/>
      <c r="AS66" s="122"/>
      <c r="AT66" s="122"/>
      <c r="AU66" s="122"/>
      <c r="AV66" s="123"/>
      <c r="AW66" s="122"/>
      <c r="AX66" s="122"/>
      <c r="AY66" s="122"/>
      <c r="AZ66" s="122"/>
      <c r="BA66" s="122"/>
      <c r="BB66" s="122"/>
      <c r="BC66" s="123"/>
      <c r="BD66" s="122"/>
      <c r="BE66" s="122"/>
      <c r="BF66" s="122"/>
      <c r="BG66" s="122"/>
      <c r="BH66" s="122"/>
      <c r="BI66" s="122"/>
      <c r="BJ66" s="123"/>
      <c r="BK66" s="122"/>
      <c r="BL66" s="122"/>
      <c r="BM66" s="122"/>
      <c r="BN66" s="122"/>
      <c r="BO66" s="122"/>
      <c r="BP66" s="122"/>
      <c r="BQ66" s="123"/>
    </row>
    <row r="67" spans="1:69" ht="12.75">
      <c r="A67" s="185"/>
      <c r="B67" s="185"/>
      <c r="C67" s="98"/>
      <c r="D67" s="99"/>
      <c r="E67" s="185"/>
      <c r="F67" s="187"/>
      <c r="G67" s="185"/>
      <c r="H67" s="185"/>
      <c r="I67" s="185"/>
      <c r="J67" s="201"/>
      <c r="K67" s="190"/>
      <c r="L67" s="122"/>
      <c r="M67" s="122"/>
      <c r="N67" s="122"/>
      <c r="O67" s="122"/>
      <c r="P67" s="122"/>
      <c r="Q67" s="122"/>
      <c r="R67" s="122"/>
      <c r="S67" s="122"/>
      <c r="T67" s="123"/>
      <c r="U67" s="122"/>
      <c r="V67" s="122"/>
      <c r="W67" s="122"/>
      <c r="X67" s="122"/>
      <c r="Y67" s="122"/>
      <c r="Z67" s="122"/>
      <c r="AA67" s="123"/>
      <c r="AB67" s="122"/>
      <c r="AC67" s="122"/>
      <c r="AD67" s="122"/>
      <c r="AE67" s="122"/>
      <c r="AF67" s="122"/>
      <c r="AG67" s="122"/>
      <c r="AH67" s="123"/>
      <c r="AI67" s="122"/>
      <c r="AJ67" s="122"/>
      <c r="AK67" s="122"/>
      <c r="AL67" s="122"/>
      <c r="AM67" s="122"/>
      <c r="AN67" s="122"/>
      <c r="AO67" s="123"/>
      <c r="AP67" s="122"/>
      <c r="AQ67" s="122"/>
      <c r="AR67" s="122"/>
      <c r="AS67" s="122"/>
      <c r="AT67" s="122"/>
      <c r="AU67" s="122"/>
      <c r="AV67" s="123"/>
      <c r="AW67" s="122"/>
      <c r="AX67" s="122"/>
      <c r="AY67" s="122"/>
      <c r="AZ67" s="122"/>
      <c r="BA67" s="122"/>
      <c r="BB67" s="122"/>
      <c r="BC67" s="123"/>
      <c r="BD67" s="122"/>
      <c r="BE67" s="122"/>
      <c r="BF67" s="122"/>
      <c r="BG67" s="122"/>
      <c r="BH67" s="122"/>
      <c r="BI67" s="122"/>
      <c r="BJ67" s="123"/>
      <c r="BK67" s="122"/>
      <c r="BL67" s="122"/>
      <c r="BM67" s="122"/>
      <c r="BN67" s="122"/>
      <c r="BO67" s="122"/>
      <c r="BP67" s="122"/>
      <c r="BQ67" s="123"/>
    </row>
    <row r="68" spans="1:69" ht="12.75">
      <c r="A68" s="185"/>
      <c r="B68" s="185"/>
      <c r="C68" s="98"/>
      <c r="D68" s="99"/>
      <c r="E68" s="185"/>
      <c r="F68" s="187"/>
      <c r="G68" s="185"/>
      <c r="H68" s="185"/>
      <c r="I68" s="185"/>
      <c r="J68" s="201"/>
      <c r="K68" s="190"/>
      <c r="L68" s="122"/>
      <c r="M68" s="122"/>
      <c r="N68" s="122"/>
      <c r="O68" s="122"/>
      <c r="P68" s="122"/>
      <c r="Q68" s="122"/>
      <c r="R68" s="122"/>
      <c r="S68" s="122"/>
      <c r="T68" s="123"/>
      <c r="U68" s="122"/>
      <c r="V68" s="122"/>
      <c r="W68" s="122"/>
      <c r="X68" s="122"/>
      <c r="Y68" s="122"/>
      <c r="Z68" s="122"/>
      <c r="AA68" s="123"/>
      <c r="AB68" s="122"/>
      <c r="AC68" s="122"/>
      <c r="AD68" s="122"/>
      <c r="AE68" s="122"/>
      <c r="AF68" s="122"/>
      <c r="AG68" s="122"/>
      <c r="AH68" s="123"/>
      <c r="AI68" s="122"/>
      <c r="AJ68" s="122"/>
      <c r="AK68" s="122"/>
      <c r="AL68" s="122"/>
      <c r="AM68" s="122"/>
      <c r="AN68" s="122"/>
      <c r="AO68" s="123"/>
      <c r="AP68" s="122"/>
      <c r="AQ68" s="122"/>
      <c r="AR68" s="122"/>
      <c r="AS68" s="122"/>
      <c r="AT68" s="122"/>
      <c r="AU68" s="122"/>
      <c r="AV68" s="123"/>
      <c r="AW68" s="122"/>
      <c r="AX68" s="122"/>
      <c r="AY68" s="122"/>
      <c r="AZ68" s="122"/>
      <c r="BA68" s="122"/>
      <c r="BB68" s="122"/>
      <c r="BC68" s="123"/>
      <c r="BD68" s="122"/>
      <c r="BE68" s="122"/>
      <c r="BF68" s="122"/>
      <c r="BG68" s="122"/>
      <c r="BH68" s="122"/>
      <c r="BI68" s="122"/>
      <c r="BJ68" s="123"/>
      <c r="BK68" s="122"/>
      <c r="BL68" s="122"/>
      <c r="BM68" s="122"/>
      <c r="BN68" s="122"/>
      <c r="BO68" s="122"/>
      <c r="BP68" s="122"/>
      <c r="BQ68" s="123"/>
    </row>
    <row r="69" spans="1:69" ht="12.75">
      <c r="A69" s="185"/>
      <c r="B69" s="185"/>
      <c r="C69" s="98"/>
      <c r="D69" s="99"/>
      <c r="E69" s="185"/>
      <c r="F69" s="189"/>
      <c r="G69" s="185"/>
      <c r="H69" s="185"/>
      <c r="I69" s="185"/>
      <c r="J69" s="201"/>
      <c r="K69" s="190"/>
      <c r="L69" s="122"/>
      <c r="M69" s="122"/>
      <c r="N69" s="122"/>
      <c r="O69" s="122"/>
      <c r="P69" s="122"/>
      <c r="Q69" s="122"/>
      <c r="R69" s="122"/>
      <c r="S69" s="122"/>
      <c r="T69" s="123"/>
      <c r="U69" s="122"/>
      <c r="V69" s="122"/>
      <c r="W69" s="122"/>
      <c r="X69" s="122"/>
      <c r="Y69" s="122"/>
      <c r="Z69" s="122"/>
      <c r="AA69" s="123"/>
      <c r="AB69" s="122"/>
      <c r="AC69" s="122"/>
      <c r="AD69" s="122"/>
      <c r="AE69" s="122"/>
      <c r="AF69" s="122"/>
      <c r="AG69" s="122"/>
      <c r="AH69" s="123"/>
      <c r="AI69" s="122"/>
      <c r="AJ69" s="122"/>
      <c r="AK69" s="122"/>
      <c r="AL69" s="122"/>
      <c r="AM69" s="122"/>
      <c r="AN69" s="122"/>
      <c r="AO69" s="123"/>
      <c r="AP69" s="122"/>
      <c r="AQ69" s="122"/>
      <c r="AR69" s="122"/>
      <c r="AS69" s="122"/>
      <c r="AT69" s="122"/>
      <c r="AU69" s="122"/>
      <c r="AV69" s="123"/>
      <c r="AW69" s="122"/>
      <c r="AX69" s="122"/>
      <c r="AY69" s="122"/>
      <c r="AZ69" s="122"/>
      <c r="BA69" s="122"/>
      <c r="BB69" s="122"/>
      <c r="BC69" s="123"/>
      <c r="BD69" s="122"/>
      <c r="BE69" s="122"/>
      <c r="BF69" s="122"/>
      <c r="BG69" s="122"/>
      <c r="BH69" s="122"/>
      <c r="BI69" s="122"/>
      <c r="BJ69" s="123"/>
      <c r="BK69" s="122"/>
      <c r="BL69" s="122"/>
      <c r="BM69" s="122"/>
      <c r="BN69" s="122"/>
      <c r="BO69" s="122"/>
      <c r="BP69" s="122"/>
      <c r="BQ69" s="123"/>
    </row>
    <row r="70" spans="1:69" ht="12.75">
      <c r="A70" s="185"/>
      <c r="B70" s="185"/>
      <c r="C70" s="98"/>
      <c r="D70" s="99"/>
      <c r="E70" s="185"/>
      <c r="F70" s="189"/>
      <c r="G70" s="185"/>
      <c r="H70" s="185"/>
      <c r="I70" s="185"/>
      <c r="J70" s="201"/>
      <c r="K70" s="190"/>
      <c r="L70" s="122"/>
      <c r="M70" s="122"/>
      <c r="N70" s="122"/>
      <c r="O70" s="122"/>
      <c r="P70" s="122"/>
      <c r="Q70" s="122"/>
      <c r="R70" s="122"/>
      <c r="S70" s="122"/>
      <c r="T70" s="123"/>
      <c r="U70" s="122"/>
      <c r="V70" s="122"/>
      <c r="W70" s="122"/>
      <c r="X70" s="122"/>
      <c r="Y70" s="122"/>
      <c r="Z70" s="122"/>
      <c r="AA70" s="123"/>
      <c r="AB70" s="122"/>
      <c r="AC70" s="122"/>
      <c r="AD70" s="122"/>
      <c r="AE70" s="122"/>
      <c r="AF70" s="122"/>
      <c r="AG70" s="122"/>
      <c r="AH70" s="123"/>
      <c r="AI70" s="122"/>
      <c r="AJ70" s="122"/>
      <c r="AK70" s="122"/>
      <c r="AL70" s="122"/>
      <c r="AM70" s="122"/>
      <c r="AN70" s="122"/>
      <c r="AO70" s="123"/>
      <c r="AP70" s="122"/>
      <c r="AQ70" s="122"/>
      <c r="AR70" s="122"/>
      <c r="AS70" s="122"/>
      <c r="AT70" s="122"/>
      <c r="AU70" s="122"/>
      <c r="AV70" s="123"/>
      <c r="AW70" s="122"/>
      <c r="AX70" s="122"/>
      <c r="AY70" s="122"/>
      <c r="AZ70" s="122"/>
      <c r="BA70" s="122"/>
      <c r="BB70" s="122"/>
      <c r="BC70" s="123"/>
      <c r="BD70" s="122"/>
      <c r="BE70" s="122"/>
      <c r="BF70" s="122"/>
      <c r="BG70" s="122"/>
      <c r="BH70" s="122"/>
      <c r="BI70" s="122"/>
      <c r="BJ70" s="123"/>
      <c r="BK70" s="122"/>
      <c r="BL70" s="122"/>
      <c r="BM70" s="122"/>
      <c r="BN70" s="122"/>
      <c r="BO70" s="122"/>
      <c r="BP70" s="122"/>
      <c r="BQ70" s="123"/>
    </row>
    <row r="71" spans="1:69" ht="12.75">
      <c r="A71" s="185"/>
      <c r="B71" s="185"/>
      <c r="C71" s="98"/>
      <c r="D71" s="99"/>
      <c r="E71" s="185"/>
      <c r="F71" s="105"/>
      <c r="G71" s="185"/>
      <c r="H71" s="185"/>
      <c r="I71" s="185"/>
      <c r="J71" s="201"/>
      <c r="K71" s="190"/>
      <c r="L71" s="122"/>
      <c r="M71" s="122"/>
      <c r="N71" s="122"/>
      <c r="O71" s="122"/>
      <c r="P71" s="122"/>
      <c r="Q71" s="122"/>
      <c r="R71" s="122"/>
      <c r="S71" s="122"/>
      <c r="T71" s="123"/>
      <c r="U71" s="122"/>
      <c r="V71" s="122"/>
      <c r="W71" s="122"/>
      <c r="X71" s="122"/>
      <c r="Y71" s="122"/>
      <c r="Z71" s="122"/>
      <c r="AA71" s="123"/>
      <c r="AB71" s="122"/>
      <c r="AC71" s="122"/>
      <c r="AD71" s="122"/>
      <c r="AE71" s="122"/>
      <c r="AF71" s="122"/>
      <c r="AG71" s="122"/>
      <c r="AH71" s="123"/>
      <c r="AI71" s="122"/>
      <c r="AJ71" s="122"/>
      <c r="AK71" s="122"/>
      <c r="AL71" s="122"/>
      <c r="AM71" s="122"/>
      <c r="AN71" s="122"/>
      <c r="AO71" s="123"/>
      <c r="AP71" s="122"/>
      <c r="AQ71" s="122"/>
      <c r="AR71" s="122"/>
      <c r="AS71" s="122"/>
      <c r="AT71" s="122"/>
      <c r="AU71" s="122"/>
      <c r="AV71" s="123"/>
      <c r="AW71" s="122"/>
      <c r="AX71" s="122"/>
      <c r="AY71" s="122"/>
      <c r="AZ71" s="122"/>
      <c r="BA71" s="122"/>
      <c r="BB71" s="122"/>
      <c r="BC71" s="123"/>
      <c r="BD71" s="122"/>
      <c r="BE71" s="122"/>
      <c r="BF71" s="122"/>
      <c r="BG71" s="122"/>
      <c r="BH71" s="122"/>
      <c r="BI71" s="122"/>
      <c r="BJ71" s="123"/>
      <c r="BK71" s="122"/>
      <c r="BL71" s="122"/>
      <c r="BM71" s="122"/>
      <c r="BN71" s="122"/>
      <c r="BO71" s="122"/>
      <c r="BP71" s="122"/>
      <c r="BQ71" s="123"/>
    </row>
    <row r="72" spans="1:69" ht="12.75">
      <c r="A72" s="185"/>
      <c r="B72" s="185"/>
      <c r="C72" s="98"/>
      <c r="D72" s="99"/>
      <c r="E72" s="185"/>
      <c r="F72" s="189"/>
      <c r="G72" s="185"/>
      <c r="H72" s="185"/>
      <c r="I72" s="185"/>
      <c r="J72" s="201"/>
      <c r="K72" s="190"/>
      <c r="L72" s="122"/>
      <c r="M72" s="122"/>
      <c r="N72" s="122"/>
      <c r="O72" s="122"/>
      <c r="P72" s="122"/>
      <c r="Q72" s="122"/>
      <c r="R72" s="122"/>
      <c r="S72" s="122"/>
      <c r="T72" s="123"/>
      <c r="U72" s="122"/>
      <c r="V72" s="122"/>
      <c r="W72" s="122"/>
      <c r="X72" s="122"/>
      <c r="Y72" s="122"/>
      <c r="Z72" s="122"/>
      <c r="AA72" s="123"/>
      <c r="AB72" s="122"/>
      <c r="AC72" s="122"/>
      <c r="AD72" s="122"/>
      <c r="AE72" s="122"/>
      <c r="AF72" s="122"/>
      <c r="AG72" s="122"/>
      <c r="AH72" s="123"/>
      <c r="AI72" s="122"/>
      <c r="AJ72" s="122"/>
      <c r="AK72" s="122"/>
      <c r="AL72" s="122"/>
      <c r="AM72" s="122"/>
      <c r="AN72" s="122"/>
      <c r="AO72" s="123"/>
      <c r="AP72" s="122"/>
      <c r="AQ72" s="122"/>
      <c r="AR72" s="122"/>
      <c r="AS72" s="122"/>
      <c r="AT72" s="122"/>
      <c r="AU72" s="122"/>
      <c r="AV72" s="123"/>
      <c r="AW72" s="122"/>
      <c r="AX72" s="122"/>
      <c r="AY72" s="122"/>
      <c r="AZ72" s="122"/>
      <c r="BA72" s="122"/>
      <c r="BB72" s="122"/>
      <c r="BC72" s="123"/>
      <c r="BD72" s="122"/>
      <c r="BE72" s="122"/>
      <c r="BF72" s="122"/>
      <c r="BG72" s="122"/>
      <c r="BH72" s="122"/>
      <c r="BI72" s="122"/>
      <c r="BJ72" s="123"/>
      <c r="BK72" s="122"/>
      <c r="BL72" s="122"/>
      <c r="BM72" s="122"/>
      <c r="BN72" s="122"/>
      <c r="BO72" s="122"/>
      <c r="BP72" s="122"/>
      <c r="BQ72" s="123"/>
    </row>
    <row r="73" spans="1:69" ht="12.75">
      <c r="A73" s="185"/>
      <c r="B73" s="185"/>
      <c r="C73" s="98"/>
      <c r="D73" s="99"/>
      <c r="E73" s="185"/>
      <c r="F73" s="105"/>
      <c r="G73" s="185"/>
      <c r="H73" s="185"/>
      <c r="I73" s="185"/>
      <c r="J73" s="201"/>
      <c r="K73" s="190"/>
      <c r="L73" s="122"/>
      <c r="M73" s="122"/>
      <c r="N73" s="122"/>
      <c r="O73" s="122"/>
      <c r="P73" s="122"/>
      <c r="Q73" s="122"/>
      <c r="R73" s="122"/>
      <c r="S73" s="122"/>
      <c r="T73" s="123"/>
      <c r="U73" s="122"/>
      <c r="V73" s="122"/>
      <c r="W73" s="122"/>
      <c r="X73" s="122"/>
      <c r="Y73" s="122"/>
      <c r="Z73" s="122"/>
      <c r="AA73" s="123"/>
      <c r="AB73" s="122"/>
      <c r="AC73" s="122"/>
      <c r="AD73" s="122"/>
      <c r="AE73" s="122"/>
      <c r="AF73" s="122"/>
      <c r="AG73" s="122"/>
      <c r="AH73" s="123"/>
      <c r="AI73" s="122"/>
      <c r="AJ73" s="122"/>
      <c r="AK73" s="122"/>
      <c r="AL73" s="122"/>
      <c r="AM73" s="122"/>
      <c r="AN73" s="122"/>
      <c r="AO73" s="123"/>
      <c r="AP73" s="122"/>
      <c r="AQ73" s="122"/>
      <c r="AR73" s="122"/>
      <c r="AS73" s="122"/>
      <c r="AT73" s="122"/>
      <c r="AU73" s="122"/>
      <c r="AV73" s="123"/>
      <c r="AW73" s="122"/>
      <c r="AX73" s="122"/>
      <c r="AY73" s="122"/>
      <c r="AZ73" s="122"/>
      <c r="BA73" s="122"/>
      <c r="BB73" s="122"/>
      <c r="BC73" s="123"/>
      <c r="BD73" s="122"/>
      <c r="BE73" s="122"/>
      <c r="BF73" s="122"/>
      <c r="BG73" s="122"/>
      <c r="BH73" s="122"/>
      <c r="BI73" s="122"/>
      <c r="BJ73" s="123"/>
      <c r="BK73" s="122"/>
      <c r="BL73" s="122"/>
      <c r="BM73" s="122"/>
      <c r="BN73" s="122"/>
      <c r="BO73" s="122"/>
      <c r="BP73" s="122"/>
      <c r="BQ73" s="123"/>
    </row>
    <row r="74" spans="1:69" ht="12.75">
      <c r="A74" s="185"/>
      <c r="B74" s="185"/>
      <c r="C74" s="98"/>
      <c r="D74" s="99"/>
      <c r="E74" s="185"/>
      <c r="F74" s="105"/>
      <c r="G74" s="185"/>
      <c r="H74" s="185"/>
      <c r="I74" s="185"/>
      <c r="J74" s="201"/>
      <c r="K74" s="190"/>
      <c r="L74" s="122"/>
      <c r="M74" s="122"/>
      <c r="N74" s="122"/>
      <c r="O74" s="122"/>
      <c r="P74" s="122"/>
      <c r="Q74" s="122"/>
      <c r="R74" s="122"/>
      <c r="S74" s="122"/>
      <c r="T74" s="123"/>
      <c r="U74" s="122"/>
      <c r="V74" s="122"/>
      <c r="W74" s="122"/>
      <c r="X74" s="122"/>
      <c r="Y74" s="122"/>
      <c r="Z74" s="122"/>
      <c r="AA74" s="123"/>
      <c r="AB74" s="122"/>
      <c r="AC74" s="122"/>
      <c r="AD74" s="122"/>
      <c r="AE74" s="122"/>
      <c r="AF74" s="122"/>
      <c r="AG74" s="122"/>
      <c r="AH74" s="123"/>
      <c r="AI74" s="122"/>
      <c r="AJ74" s="122"/>
      <c r="AK74" s="122"/>
      <c r="AL74" s="122"/>
      <c r="AM74" s="122"/>
      <c r="AN74" s="122"/>
      <c r="AO74" s="123"/>
      <c r="AP74" s="122"/>
      <c r="AQ74" s="122"/>
      <c r="AR74" s="122"/>
      <c r="AS74" s="122"/>
      <c r="AT74" s="122"/>
      <c r="AU74" s="122"/>
      <c r="AV74" s="123"/>
      <c r="AW74" s="122"/>
      <c r="AX74" s="122"/>
      <c r="AY74" s="122"/>
      <c r="AZ74" s="122"/>
      <c r="BA74" s="122"/>
      <c r="BB74" s="122"/>
      <c r="BC74" s="123"/>
      <c r="BD74" s="122"/>
      <c r="BE74" s="122"/>
      <c r="BF74" s="122"/>
      <c r="BG74" s="122"/>
      <c r="BH74" s="122"/>
      <c r="BI74" s="122"/>
      <c r="BJ74" s="123"/>
      <c r="BK74" s="122"/>
      <c r="BL74" s="122"/>
      <c r="BM74" s="122"/>
      <c r="BN74" s="122"/>
      <c r="BO74" s="122"/>
      <c r="BP74" s="122"/>
      <c r="BQ74" s="123"/>
    </row>
    <row r="75" spans="1:69" ht="12.75">
      <c r="A75" s="185"/>
      <c r="B75" s="185"/>
      <c r="C75" s="98"/>
      <c r="D75" s="99"/>
      <c r="E75" s="185"/>
      <c r="F75" s="105"/>
      <c r="G75" s="185"/>
      <c r="H75" s="185"/>
      <c r="I75" s="185"/>
      <c r="J75" s="201"/>
      <c r="K75" s="190"/>
      <c r="L75" s="122"/>
      <c r="M75" s="122"/>
      <c r="N75" s="122"/>
      <c r="O75" s="122"/>
      <c r="P75" s="122"/>
      <c r="Q75" s="122"/>
      <c r="R75" s="122"/>
      <c r="S75" s="122"/>
      <c r="T75" s="123"/>
      <c r="U75" s="122"/>
      <c r="V75" s="122"/>
      <c r="W75" s="122"/>
      <c r="X75" s="122"/>
      <c r="Y75" s="122"/>
      <c r="Z75" s="122"/>
      <c r="AA75" s="123"/>
      <c r="AB75" s="122"/>
      <c r="AC75" s="122"/>
      <c r="AD75" s="122"/>
      <c r="AE75" s="122"/>
      <c r="AF75" s="122"/>
      <c r="AG75" s="122"/>
      <c r="AH75" s="123"/>
      <c r="AI75" s="122"/>
      <c r="AJ75" s="122"/>
      <c r="AK75" s="122"/>
      <c r="AL75" s="122"/>
      <c r="AM75" s="122"/>
      <c r="AN75" s="122"/>
      <c r="AO75" s="123"/>
      <c r="AP75" s="122"/>
      <c r="AQ75" s="122"/>
      <c r="AR75" s="122"/>
      <c r="AS75" s="122"/>
      <c r="AT75" s="122"/>
      <c r="AU75" s="122"/>
      <c r="AV75" s="123"/>
      <c r="AW75" s="122"/>
      <c r="AX75" s="122"/>
      <c r="AY75" s="122"/>
      <c r="AZ75" s="122"/>
      <c r="BA75" s="122"/>
      <c r="BB75" s="122"/>
      <c r="BC75" s="123"/>
      <c r="BD75" s="122"/>
      <c r="BE75" s="122"/>
      <c r="BF75" s="122"/>
      <c r="BG75" s="122"/>
      <c r="BH75" s="122"/>
      <c r="BI75" s="122"/>
      <c r="BJ75" s="123"/>
      <c r="BK75" s="122"/>
      <c r="BL75" s="122"/>
      <c r="BM75" s="122"/>
      <c r="BN75" s="122"/>
      <c r="BO75" s="122"/>
      <c r="BP75" s="122"/>
      <c r="BQ75" s="123"/>
    </row>
    <row r="76" spans="1:69" ht="12.75">
      <c r="A76" s="185"/>
      <c r="B76" s="185"/>
      <c r="C76" s="98"/>
      <c r="D76" s="99"/>
      <c r="E76" s="185"/>
      <c r="F76" s="189"/>
      <c r="G76" s="185"/>
      <c r="H76" s="185"/>
      <c r="I76" s="185"/>
      <c r="J76" s="201"/>
      <c r="K76" s="190"/>
      <c r="L76" s="122"/>
      <c r="M76" s="122"/>
      <c r="N76" s="122"/>
      <c r="O76" s="122"/>
      <c r="P76" s="122"/>
      <c r="Q76" s="122"/>
      <c r="R76" s="122"/>
      <c r="S76" s="122"/>
      <c r="T76" s="123"/>
      <c r="U76" s="122"/>
      <c r="V76" s="122"/>
      <c r="W76" s="122"/>
      <c r="X76" s="122"/>
      <c r="Y76" s="122"/>
      <c r="Z76" s="122"/>
      <c r="AA76" s="123"/>
      <c r="AB76" s="122"/>
      <c r="AC76" s="122"/>
      <c r="AD76" s="122"/>
      <c r="AE76" s="122"/>
      <c r="AF76" s="122"/>
      <c r="AG76" s="122"/>
      <c r="AH76" s="123"/>
      <c r="AI76" s="122"/>
      <c r="AJ76" s="122"/>
      <c r="AK76" s="122"/>
      <c r="AL76" s="122"/>
      <c r="AM76" s="122"/>
      <c r="AN76" s="122"/>
      <c r="AO76" s="123"/>
      <c r="AP76" s="122"/>
      <c r="AQ76" s="122"/>
      <c r="AR76" s="122"/>
      <c r="AS76" s="122"/>
      <c r="AT76" s="122"/>
      <c r="AU76" s="122"/>
      <c r="AV76" s="123"/>
      <c r="AW76" s="122"/>
      <c r="AX76" s="122"/>
      <c r="AY76" s="122"/>
      <c r="AZ76" s="122"/>
      <c r="BA76" s="122"/>
      <c r="BB76" s="122"/>
      <c r="BC76" s="123"/>
      <c r="BD76" s="122"/>
      <c r="BE76" s="122"/>
      <c r="BF76" s="122"/>
      <c r="BG76" s="122"/>
      <c r="BH76" s="122"/>
      <c r="BI76" s="122"/>
      <c r="BJ76" s="123"/>
      <c r="BK76" s="122"/>
      <c r="BL76" s="122"/>
      <c r="BM76" s="122"/>
      <c r="BN76" s="122"/>
      <c r="BO76" s="122"/>
      <c r="BP76" s="122"/>
      <c r="BQ76" s="123"/>
    </row>
    <row r="77" spans="1:69" ht="12.75">
      <c r="A77" s="185"/>
      <c r="B77" s="185"/>
      <c r="C77" s="98"/>
      <c r="D77" s="99"/>
      <c r="E77" s="185"/>
      <c r="F77" s="189"/>
      <c r="G77" s="185"/>
      <c r="H77" s="185"/>
      <c r="I77" s="185"/>
      <c r="J77" s="201"/>
      <c r="K77" s="190"/>
      <c r="L77" s="122"/>
      <c r="M77" s="122"/>
      <c r="N77" s="122"/>
      <c r="O77" s="122"/>
      <c r="P77" s="122"/>
      <c r="Q77" s="122"/>
      <c r="R77" s="122"/>
      <c r="S77" s="122"/>
      <c r="T77" s="123"/>
      <c r="U77" s="122"/>
      <c r="V77" s="122"/>
      <c r="W77" s="122"/>
      <c r="X77" s="122"/>
      <c r="Y77" s="122"/>
      <c r="Z77" s="122"/>
      <c r="AA77" s="123"/>
      <c r="AB77" s="122"/>
      <c r="AC77" s="122"/>
      <c r="AD77" s="122"/>
      <c r="AE77" s="122"/>
      <c r="AF77" s="122"/>
      <c r="AG77" s="122"/>
      <c r="AH77" s="123"/>
      <c r="AI77" s="122"/>
      <c r="AJ77" s="122"/>
      <c r="AK77" s="122"/>
      <c r="AL77" s="122"/>
      <c r="AM77" s="122"/>
      <c r="AN77" s="122"/>
      <c r="AO77" s="123"/>
      <c r="AP77" s="122"/>
      <c r="AQ77" s="122"/>
      <c r="AR77" s="122"/>
      <c r="AS77" s="122"/>
      <c r="AT77" s="122"/>
      <c r="AU77" s="122"/>
      <c r="AV77" s="123"/>
      <c r="AW77" s="122"/>
      <c r="AX77" s="122"/>
      <c r="AY77" s="122"/>
      <c r="AZ77" s="122"/>
      <c r="BA77" s="122"/>
      <c r="BB77" s="122"/>
      <c r="BC77" s="123"/>
      <c r="BD77" s="122"/>
      <c r="BE77" s="122"/>
      <c r="BF77" s="122"/>
      <c r="BG77" s="122"/>
      <c r="BH77" s="122"/>
      <c r="BI77" s="122"/>
      <c r="BJ77" s="123"/>
      <c r="BK77" s="122"/>
      <c r="BL77" s="122"/>
      <c r="BM77" s="122"/>
      <c r="BN77" s="122"/>
      <c r="BO77" s="122"/>
      <c r="BP77" s="122"/>
      <c r="BQ77" s="123"/>
    </row>
    <row r="78" spans="1:69" ht="12.75">
      <c r="A78" s="185"/>
      <c r="B78" s="185"/>
      <c r="C78" s="98"/>
      <c r="D78" s="99"/>
      <c r="E78" s="185"/>
      <c r="F78" s="189"/>
      <c r="G78" s="185"/>
      <c r="H78" s="185"/>
      <c r="I78" s="185"/>
      <c r="J78" s="201"/>
      <c r="K78" s="190"/>
      <c r="L78" s="122"/>
      <c r="M78" s="122"/>
      <c r="N78" s="122"/>
      <c r="O78" s="122"/>
      <c r="P78" s="122"/>
      <c r="Q78" s="122"/>
      <c r="R78" s="122"/>
      <c r="S78" s="122"/>
      <c r="T78" s="123"/>
      <c r="U78" s="122"/>
      <c r="V78" s="122"/>
      <c r="W78" s="122"/>
      <c r="X78" s="122"/>
      <c r="Y78" s="122"/>
      <c r="Z78" s="122"/>
      <c r="AA78" s="123"/>
      <c r="AB78" s="122"/>
      <c r="AC78" s="122"/>
      <c r="AD78" s="122"/>
      <c r="AE78" s="122"/>
      <c r="AF78" s="122"/>
      <c r="AG78" s="122"/>
      <c r="AH78" s="123"/>
      <c r="AI78" s="122"/>
      <c r="AJ78" s="122"/>
      <c r="AK78" s="122"/>
      <c r="AL78" s="122"/>
      <c r="AM78" s="122"/>
      <c r="AN78" s="122"/>
      <c r="AO78" s="123"/>
      <c r="AP78" s="122"/>
      <c r="AQ78" s="122"/>
      <c r="AR78" s="122"/>
      <c r="AS78" s="122"/>
      <c r="AT78" s="122"/>
      <c r="AU78" s="122"/>
      <c r="AV78" s="123"/>
      <c r="AW78" s="122"/>
      <c r="AX78" s="122"/>
      <c r="AY78" s="122"/>
      <c r="AZ78" s="122"/>
      <c r="BA78" s="122"/>
      <c r="BB78" s="122"/>
      <c r="BC78" s="123"/>
      <c r="BD78" s="122"/>
      <c r="BE78" s="122"/>
      <c r="BF78" s="122"/>
      <c r="BG78" s="122"/>
      <c r="BH78" s="122"/>
      <c r="BI78" s="122"/>
      <c r="BJ78" s="123"/>
      <c r="BK78" s="122"/>
      <c r="BL78" s="122"/>
      <c r="BM78" s="122"/>
      <c r="BN78" s="122"/>
      <c r="BO78" s="122"/>
      <c r="BP78" s="122"/>
      <c r="BQ78" s="123"/>
    </row>
    <row r="79" spans="1:69" s="168" customFormat="1" ht="12">
      <c r="A79" s="170"/>
      <c r="B79" s="170"/>
      <c r="C79" s="176"/>
      <c r="D79" s="177"/>
      <c r="E79" s="170"/>
      <c r="F79" s="180"/>
      <c r="G79" s="170"/>
      <c r="H79" s="170"/>
      <c r="I79" s="170"/>
      <c r="J79" s="202"/>
      <c r="K79" s="273"/>
      <c r="L79" s="174"/>
      <c r="M79" s="174"/>
      <c r="N79" s="174"/>
      <c r="O79" s="174"/>
      <c r="P79" s="174"/>
      <c r="Q79" s="174"/>
      <c r="R79" s="174"/>
      <c r="S79" s="174"/>
      <c r="T79" s="175"/>
      <c r="U79" s="174"/>
      <c r="V79" s="174"/>
      <c r="W79" s="174"/>
      <c r="X79" s="174"/>
      <c r="Y79" s="174"/>
      <c r="Z79" s="174"/>
      <c r="AA79" s="175"/>
      <c r="AB79" s="174"/>
      <c r="AC79" s="174"/>
      <c r="AD79" s="174"/>
      <c r="AE79" s="174"/>
      <c r="AF79" s="174"/>
      <c r="AG79" s="174"/>
      <c r="AH79" s="175"/>
      <c r="AI79" s="174"/>
      <c r="AJ79" s="174"/>
      <c r="AK79" s="174"/>
      <c r="AL79" s="174"/>
      <c r="AM79" s="174"/>
      <c r="AN79" s="174"/>
      <c r="AO79" s="175"/>
      <c r="AP79" s="174"/>
      <c r="AQ79" s="174"/>
      <c r="AR79" s="174"/>
      <c r="AS79" s="174"/>
      <c r="AT79" s="174"/>
      <c r="AU79" s="174"/>
      <c r="AV79" s="175"/>
      <c r="AW79" s="174"/>
      <c r="AX79" s="174"/>
      <c r="AY79" s="174"/>
      <c r="AZ79" s="174"/>
      <c r="BA79" s="174"/>
      <c r="BB79" s="174"/>
      <c r="BC79" s="175"/>
      <c r="BD79" s="174"/>
      <c r="BE79" s="174"/>
      <c r="BF79" s="174"/>
      <c r="BG79" s="174"/>
      <c r="BH79" s="174"/>
      <c r="BI79" s="174"/>
      <c r="BJ79" s="175"/>
      <c r="BK79" s="174"/>
      <c r="BL79" s="174"/>
      <c r="BM79" s="174"/>
      <c r="BN79" s="174"/>
      <c r="BO79" s="174"/>
      <c r="BP79" s="174"/>
      <c r="BQ79" s="175"/>
    </row>
    <row r="80" spans="1:69" s="168" customFormat="1" ht="12">
      <c r="A80" s="170"/>
      <c r="B80" s="170"/>
      <c r="C80" s="176"/>
      <c r="D80" s="177"/>
      <c r="E80" s="170"/>
      <c r="F80" s="179"/>
      <c r="G80" s="170"/>
      <c r="H80" s="170"/>
      <c r="I80" s="170"/>
      <c r="J80" s="202"/>
      <c r="K80" s="273"/>
      <c r="L80" s="174"/>
      <c r="M80" s="174"/>
      <c r="N80" s="174"/>
      <c r="O80" s="174"/>
      <c r="P80" s="174"/>
      <c r="Q80" s="174"/>
      <c r="R80" s="174"/>
      <c r="S80" s="174"/>
      <c r="T80" s="175"/>
      <c r="U80" s="174"/>
      <c r="V80" s="174"/>
      <c r="W80" s="174"/>
      <c r="X80" s="174"/>
      <c r="Y80" s="174"/>
      <c r="Z80" s="174"/>
      <c r="AA80" s="175"/>
      <c r="AB80" s="174"/>
      <c r="AC80" s="174"/>
      <c r="AD80" s="174"/>
      <c r="AE80" s="174"/>
      <c r="AF80" s="174"/>
      <c r="AG80" s="174"/>
      <c r="AH80" s="175"/>
      <c r="AI80" s="174"/>
      <c r="AJ80" s="174"/>
      <c r="AK80" s="174"/>
      <c r="AL80" s="174"/>
      <c r="AM80" s="174"/>
      <c r="AN80" s="174"/>
      <c r="AO80" s="175"/>
      <c r="AP80" s="174"/>
      <c r="AQ80" s="174"/>
      <c r="AR80" s="174"/>
      <c r="AS80" s="174"/>
      <c r="AT80" s="174"/>
      <c r="AU80" s="174"/>
      <c r="AV80" s="175"/>
      <c r="AW80" s="174"/>
      <c r="AX80" s="174"/>
      <c r="AY80" s="174"/>
      <c r="AZ80" s="174"/>
      <c r="BA80" s="174"/>
      <c r="BB80" s="174"/>
      <c r="BC80" s="175"/>
      <c r="BD80" s="174"/>
      <c r="BE80" s="174"/>
      <c r="BF80" s="174"/>
      <c r="BG80" s="174"/>
      <c r="BH80" s="174"/>
      <c r="BI80" s="174"/>
      <c r="BJ80" s="175"/>
      <c r="BK80" s="174"/>
      <c r="BL80" s="174"/>
      <c r="BM80" s="174"/>
      <c r="BN80" s="174"/>
      <c r="BO80" s="174"/>
      <c r="BP80" s="174"/>
      <c r="BQ80" s="175"/>
    </row>
    <row r="81" spans="1:69" s="168" customFormat="1" ht="12">
      <c r="A81" s="170"/>
      <c r="B81" s="170"/>
      <c r="C81" s="176"/>
      <c r="D81" s="177"/>
      <c r="E81" s="170"/>
      <c r="F81" s="179"/>
      <c r="G81" s="170"/>
      <c r="H81" s="170"/>
      <c r="I81" s="170"/>
      <c r="J81" s="202"/>
      <c r="K81" s="273"/>
      <c r="L81" s="174"/>
      <c r="M81" s="174"/>
      <c r="N81" s="174"/>
      <c r="O81" s="174"/>
      <c r="P81" s="174"/>
      <c r="Q81" s="174"/>
      <c r="R81" s="174"/>
      <c r="S81" s="174"/>
      <c r="T81" s="175"/>
      <c r="U81" s="174"/>
      <c r="V81" s="174"/>
      <c r="W81" s="174"/>
      <c r="X81" s="174"/>
      <c r="Y81" s="174"/>
      <c r="Z81" s="174"/>
      <c r="AA81" s="175"/>
      <c r="AB81" s="174"/>
      <c r="AC81" s="174"/>
      <c r="AD81" s="174"/>
      <c r="AE81" s="174"/>
      <c r="AF81" s="174"/>
      <c r="AG81" s="174"/>
      <c r="AH81" s="175"/>
      <c r="AI81" s="174"/>
      <c r="AJ81" s="174"/>
      <c r="AK81" s="174"/>
      <c r="AL81" s="174"/>
      <c r="AM81" s="174"/>
      <c r="AN81" s="174"/>
      <c r="AO81" s="175"/>
      <c r="AP81" s="174"/>
      <c r="AQ81" s="174"/>
      <c r="AR81" s="174"/>
      <c r="AS81" s="174"/>
      <c r="AT81" s="174"/>
      <c r="AU81" s="174"/>
      <c r="AV81" s="175"/>
      <c r="AW81" s="174"/>
      <c r="AX81" s="174"/>
      <c r="AY81" s="174"/>
      <c r="AZ81" s="174"/>
      <c r="BA81" s="174"/>
      <c r="BB81" s="174"/>
      <c r="BC81" s="175"/>
      <c r="BD81" s="174"/>
      <c r="BE81" s="174"/>
      <c r="BF81" s="174"/>
      <c r="BG81" s="174"/>
      <c r="BH81" s="174"/>
      <c r="BI81" s="174"/>
      <c r="BJ81" s="175"/>
      <c r="BK81" s="174"/>
      <c r="BL81" s="174"/>
      <c r="BM81" s="174"/>
      <c r="BN81" s="174"/>
      <c r="BO81" s="174"/>
      <c r="BP81" s="174"/>
      <c r="BQ81" s="175"/>
    </row>
    <row r="82" spans="1:69" s="168" customFormat="1" ht="12">
      <c r="A82" s="170"/>
      <c r="B82" s="170"/>
      <c r="C82" s="176"/>
      <c r="D82" s="177"/>
      <c r="E82" s="170"/>
      <c r="F82" s="180"/>
      <c r="G82" s="170"/>
      <c r="H82" s="170"/>
      <c r="I82" s="170"/>
      <c r="J82" s="202"/>
      <c r="K82" s="273"/>
      <c r="L82" s="174"/>
      <c r="M82" s="174"/>
      <c r="N82" s="174"/>
      <c r="O82" s="174"/>
      <c r="P82" s="174"/>
      <c r="Q82" s="174"/>
      <c r="R82" s="174"/>
      <c r="S82" s="174"/>
      <c r="T82" s="175"/>
      <c r="U82" s="174"/>
      <c r="V82" s="174"/>
      <c r="W82" s="174"/>
      <c r="X82" s="174"/>
      <c r="Y82" s="174"/>
      <c r="Z82" s="174"/>
      <c r="AA82" s="175"/>
      <c r="AB82" s="174"/>
      <c r="AC82" s="174"/>
      <c r="AD82" s="174"/>
      <c r="AE82" s="174"/>
      <c r="AF82" s="174"/>
      <c r="AG82" s="174"/>
      <c r="AH82" s="175"/>
      <c r="AI82" s="174"/>
      <c r="AJ82" s="174"/>
      <c r="AK82" s="174"/>
      <c r="AL82" s="174"/>
      <c r="AM82" s="174"/>
      <c r="AN82" s="174"/>
      <c r="AO82" s="175"/>
      <c r="AP82" s="174"/>
      <c r="AQ82" s="174"/>
      <c r="AR82" s="174"/>
      <c r="AS82" s="174"/>
      <c r="AT82" s="174"/>
      <c r="AU82" s="174"/>
      <c r="AV82" s="175"/>
      <c r="AW82" s="174"/>
      <c r="AX82" s="174"/>
      <c r="AY82" s="174"/>
      <c r="AZ82" s="174"/>
      <c r="BA82" s="174"/>
      <c r="BB82" s="174"/>
      <c r="BC82" s="175"/>
      <c r="BD82" s="174"/>
      <c r="BE82" s="174"/>
      <c r="BF82" s="174"/>
      <c r="BG82" s="174"/>
      <c r="BH82" s="174"/>
      <c r="BI82" s="174"/>
      <c r="BJ82" s="175"/>
      <c r="BK82" s="174"/>
      <c r="BL82" s="174"/>
      <c r="BM82" s="174"/>
      <c r="BN82" s="174"/>
      <c r="BO82" s="174"/>
      <c r="BP82" s="174"/>
      <c r="BQ82" s="175"/>
    </row>
    <row r="83" spans="1:69" s="168" customFormat="1" ht="12">
      <c r="A83" s="170"/>
      <c r="B83" s="170"/>
      <c r="C83" s="176"/>
      <c r="D83" s="177"/>
      <c r="E83" s="170"/>
      <c r="F83" s="180"/>
      <c r="G83" s="170"/>
      <c r="H83" s="170"/>
      <c r="I83" s="170"/>
      <c r="J83" s="202"/>
      <c r="K83" s="273"/>
      <c r="L83" s="174"/>
      <c r="M83" s="174"/>
      <c r="N83" s="174"/>
      <c r="O83" s="174"/>
      <c r="P83" s="174"/>
      <c r="Q83" s="174"/>
      <c r="R83" s="174"/>
      <c r="S83" s="174"/>
      <c r="T83" s="175"/>
      <c r="U83" s="174"/>
      <c r="V83" s="174"/>
      <c r="W83" s="174"/>
      <c r="X83" s="174"/>
      <c r="Y83" s="174"/>
      <c r="Z83" s="174"/>
      <c r="AA83" s="175"/>
      <c r="AB83" s="174"/>
      <c r="AC83" s="174"/>
      <c r="AD83" s="174"/>
      <c r="AE83" s="174"/>
      <c r="AF83" s="174"/>
      <c r="AG83" s="174"/>
      <c r="AH83" s="175"/>
      <c r="AI83" s="174"/>
      <c r="AJ83" s="174"/>
      <c r="AK83" s="174"/>
      <c r="AL83" s="174"/>
      <c r="AM83" s="174"/>
      <c r="AN83" s="174"/>
      <c r="AO83" s="175"/>
      <c r="AP83" s="174"/>
      <c r="AQ83" s="174"/>
      <c r="AR83" s="174"/>
      <c r="AS83" s="174"/>
      <c r="AT83" s="174"/>
      <c r="AU83" s="174"/>
      <c r="AV83" s="175"/>
      <c r="AW83" s="174"/>
      <c r="AX83" s="174"/>
      <c r="AY83" s="174"/>
      <c r="AZ83" s="174"/>
      <c r="BA83" s="174"/>
      <c r="BB83" s="174"/>
      <c r="BC83" s="175"/>
      <c r="BD83" s="174"/>
      <c r="BE83" s="174"/>
      <c r="BF83" s="174"/>
      <c r="BG83" s="174"/>
      <c r="BH83" s="174"/>
      <c r="BI83" s="174"/>
      <c r="BJ83" s="175"/>
      <c r="BK83" s="174"/>
      <c r="BL83" s="174"/>
      <c r="BM83" s="174"/>
      <c r="BN83" s="174"/>
      <c r="BO83" s="174"/>
      <c r="BP83" s="174"/>
      <c r="BQ83" s="175"/>
    </row>
    <row r="84" spans="1:69" s="168" customFormat="1" ht="12">
      <c r="A84" s="170"/>
      <c r="B84" s="170"/>
      <c r="C84" s="176"/>
      <c r="D84" s="177"/>
      <c r="E84" s="170"/>
      <c r="F84" s="180"/>
      <c r="G84" s="170"/>
      <c r="H84" s="170"/>
      <c r="I84" s="170"/>
      <c r="J84" s="202"/>
      <c r="K84" s="273"/>
      <c r="L84" s="174"/>
      <c r="M84" s="174"/>
      <c r="N84" s="174"/>
      <c r="O84" s="174"/>
      <c r="P84" s="174"/>
      <c r="Q84" s="174"/>
      <c r="R84" s="174"/>
      <c r="S84" s="174"/>
      <c r="T84" s="175"/>
      <c r="U84" s="174"/>
      <c r="V84" s="174"/>
      <c r="W84" s="174"/>
      <c r="X84" s="174"/>
      <c r="Y84" s="174"/>
      <c r="Z84" s="174"/>
      <c r="AA84" s="175"/>
      <c r="AB84" s="174"/>
      <c r="AC84" s="174"/>
      <c r="AD84" s="174"/>
      <c r="AE84" s="174"/>
      <c r="AF84" s="174"/>
      <c r="AG84" s="174"/>
      <c r="AH84" s="175"/>
      <c r="AI84" s="174"/>
      <c r="AJ84" s="174"/>
      <c r="AK84" s="174"/>
      <c r="AL84" s="174"/>
      <c r="AM84" s="174"/>
      <c r="AN84" s="174"/>
      <c r="AO84" s="175"/>
      <c r="AP84" s="174"/>
      <c r="AQ84" s="174"/>
      <c r="AR84" s="174"/>
      <c r="AS84" s="174"/>
      <c r="AT84" s="174"/>
      <c r="AU84" s="174"/>
      <c r="AV84" s="175"/>
      <c r="AW84" s="174"/>
      <c r="AX84" s="174"/>
      <c r="AY84" s="174"/>
      <c r="AZ84" s="174"/>
      <c r="BA84" s="174"/>
      <c r="BB84" s="174"/>
      <c r="BC84" s="175"/>
      <c r="BD84" s="174"/>
      <c r="BE84" s="174"/>
      <c r="BF84" s="174"/>
      <c r="BG84" s="174"/>
      <c r="BH84" s="174"/>
      <c r="BI84" s="174"/>
      <c r="BJ84" s="175"/>
      <c r="BK84" s="174"/>
      <c r="BL84" s="174"/>
      <c r="BM84" s="174"/>
      <c r="BN84" s="174"/>
      <c r="BO84" s="174"/>
      <c r="BP84" s="174"/>
      <c r="BQ84" s="175"/>
    </row>
    <row r="85" spans="1:69" s="168" customFormat="1" ht="12">
      <c r="A85" s="170"/>
      <c r="B85" s="170"/>
      <c r="C85" s="176"/>
      <c r="D85" s="177"/>
      <c r="E85" s="170"/>
      <c r="F85" s="180"/>
      <c r="G85" s="170"/>
      <c r="H85" s="170"/>
      <c r="I85" s="170"/>
      <c r="J85" s="202"/>
      <c r="K85" s="273"/>
      <c r="L85" s="174"/>
      <c r="M85" s="174"/>
      <c r="N85" s="174"/>
      <c r="O85" s="174"/>
      <c r="P85" s="174"/>
      <c r="Q85" s="174"/>
      <c r="R85" s="174"/>
      <c r="S85" s="174"/>
      <c r="T85" s="175"/>
      <c r="U85" s="174"/>
      <c r="V85" s="174"/>
      <c r="W85" s="174"/>
      <c r="X85" s="174"/>
      <c r="Y85" s="174"/>
      <c r="Z85" s="174"/>
      <c r="AA85" s="175"/>
      <c r="AB85" s="174"/>
      <c r="AC85" s="174"/>
      <c r="AD85" s="174"/>
      <c r="AE85" s="174"/>
      <c r="AF85" s="174"/>
      <c r="AG85" s="174"/>
      <c r="AH85" s="175"/>
      <c r="AI85" s="174"/>
      <c r="AJ85" s="174"/>
      <c r="AK85" s="174"/>
      <c r="AL85" s="174"/>
      <c r="AM85" s="174"/>
      <c r="AN85" s="174"/>
      <c r="AO85" s="175"/>
      <c r="AP85" s="174"/>
      <c r="AQ85" s="174"/>
      <c r="AR85" s="174"/>
      <c r="AS85" s="174"/>
      <c r="AT85" s="174"/>
      <c r="AU85" s="174"/>
      <c r="AV85" s="175"/>
      <c r="AW85" s="174"/>
      <c r="AX85" s="174"/>
      <c r="AY85" s="174"/>
      <c r="AZ85" s="174"/>
      <c r="BA85" s="174"/>
      <c r="BB85" s="174"/>
      <c r="BC85" s="175"/>
      <c r="BD85" s="174"/>
      <c r="BE85" s="174"/>
      <c r="BF85" s="174"/>
      <c r="BG85" s="174"/>
      <c r="BH85" s="174"/>
      <c r="BI85" s="174"/>
      <c r="BJ85" s="175"/>
      <c r="BK85" s="174"/>
      <c r="BL85" s="174"/>
      <c r="BM85" s="174"/>
      <c r="BN85" s="174"/>
      <c r="BO85" s="174"/>
      <c r="BP85" s="174"/>
      <c r="BQ85" s="175"/>
    </row>
    <row r="86" spans="1:69" s="168" customFormat="1" ht="12">
      <c r="A86" s="170"/>
      <c r="B86" s="170"/>
      <c r="C86" s="176"/>
      <c r="D86" s="177"/>
      <c r="E86" s="170"/>
      <c r="F86" s="180"/>
      <c r="G86" s="170"/>
      <c r="H86" s="170"/>
      <c r="I86" s="170"/>
      <c r="J86" s="202"/>
      <c r="K86" s="273"/>
      <c r="L86" s="174"/>
      <c r="M86" s="174"/>
      <c r="N86" s="174"/>
      <c r="O86" s="174"/>
      <c r="P86" s="174"/>
      <c r="Q86" s="174"/>
      <c r="R86" s="174"/>
      <c r="S86" s="174"/>
      <c r="T86" s="175"/>
      <c r="U86" s="174"/>
      <c r="V86" s="174"/>
      <c r="W86" s="174"/>
      <c r="X86" s="174"/>
      <c r="Y86" s="174"/>
      <c r="Z86" s="174"/>
      <c r="AA86" s="175"/>
      <c r="AB86" s="174"/>
      <c r="AC86" s="174"/>
      <c r="AD86" s="174"/>
      <c r="AE86" s="174"/>
      <c r="AF86" s="174"/>
      <c r="AG86" s="174"/>
      <c r="AH86" s="175"/>
      <c r="AI86" s="174"/>
      <c r="AJ86" s="174"/>
      <c r="AK86" s="174"/>
      <c r="AL86" s="174"/>
      <c r="AM86" s="174"/>
      <c r="AN86" s="174"/>
      <c r="AO86" s="175"/>
      <c r="AP86" s="174"/>
      <c r="AQ86" s="174"/>
      <c r="AR86" s="174"/>
      <c r="AS86" s="174"/>
      <c r="AT86" s="174"/>
      <c r="AU86" s="174"/>
      <c r="AV86" s="175"/>
      <c r="AW86" s="174"/>
      <c r="AX86" s="174"/>
      <c r="AY86" s="174"/>
      <c r="AZ86" s="174"/>
      <c r="BA86" s="174"/>
      <c r="BB86" s="174"/>
      <c r="BC86" s="175"/>
      <c r="BD86" s="174"/>
      <c r="BE86" s="174"/>
      <c r="BF86" s="174"/>
      <c r="BG86" s="174"/>
      <c r="BH86" s="174"/>
      <c r="BI86" s="174"/>
      <c r="BJ86" s="175"/>
      <c r="BK86" s="174"/>
      <c r="BL86" s="174"/>
      <c r="BM86" s="174"/>
      <c r="BN86" s="174"/>
      <c r="BO86" s="174"/>
      <c r="BP86" s="174"/>
      <c r="BQ86" s="175"/>
    </row>
    <row r="87" spans="1:69" s="168" customFormat="1" ht="12">
      <c r="A87" s="170"/>
      <c r="B87" s="170"/>
      <c r="C87" s="176"/>
      <c r="D87" s="177"/>
      <c r="E87" s="170"/>
      <c r="F87" s="180"/>
      <c r="G87" s="170"/>
      <c r="H87" s="170"/>
      <c r="I87" s="170"/>
      <c r="J87" s="202"/>
      <c r="K87" s="273"/>
      <c r="L87" s="174"/>
      <c r="M87" s="174"/>
      <c r="N87" s="174"/>
      <c r="O87" s="174"/>
      <c r="P87" s="174"/>
      <c r="Q87" s="174"/>
      <c r="R87" s="174"/>
      <c r="S87" s="174"/>
      <c r="T87" s="175"/>
      <c r="U87" s="174"/>
      <c r="V87" s="174"/>
      <c r="W87" s="174"/>
      <c r="X87" s="174"/>
      <c r="Y87" s="174"/>
      <c r="Z87" s="174"/>
      <c r="AA87" s="175"/>
      <c r="AB87" s="174"/>
      <c r="AC87" s="174"/>
      <c r="AD87" s="174"/>
      <c r="AE87" s="174"/>
      <c r="AF87" s="174"/>
      <c r="AG87" s="174"/>
      <c r="AH87" s="175"/>
      <c r="AI87" s="174"/>
      <c r="AJ87" s="174"/>
      <c r="AK87" s="174"/>
      <c r="AL87" s="174"/>
      <c r="AM87" s="174"/>
      <c r="AN87" s="174"/>
      <c r="AO87" s="175"/>
      <c r="AP87" s="174"/>
      <c r="AQ87" s="174"/>
      <c r="AR87" s="174"/>
      <c r="AS87" s="174"/>
      <c r="AT87" s="174"/>
      <c r="AU87" s="174"/>
      <c r="AV87" s="175"/>
      <c r="AW87" s="174"/>
      <c r="AX87" s="174"/>
      <c r="AY87" s="174"/>
      <c r="AZ87" s="174"/>
      <c r="BA87" s="174"/>
      <c r="BB87" s="174"/>
      <c r="BC87" s="175"/>
      <c r="BD87" s="174"/>
      <c r="BE87" s="174"/>
      <c r="BF87" s="174"/>
      <c r="BG87" s="174"/>
      <c r="BH87" s="174"/>
      <c r="BI87" s="174"/>
      <c r="BJ87" s="175"/>
      <c r="BK87" s="174"/>
      <c r="BL87" s="174"/>
      <c r="BM87" s="174"/>
      <c r="BN87" s="174"/>
      <c r="BO87" s="174"/>
      <c r="BP87" s="174"/>
      <c r="BQ87" s="175"/>
    </row>
    <row r="88" spans="1:69" s="168" customFormat="1" ht="12">
      <c r="A88" s="170"/>
      <c r="B88" s="170"/>
      <c r="C88" s="176"/>
      <c r="D88" s="177"/>
      <c r="E88" s="170"/>
      <c r="F88" s="180"/>
      <c r="G88" s="170"/>
      <c r="H88" s="170"/>
      <c r="I88" s="170"/>
      <c r="J88" s="202"/>
      <c r="K88" s="273"/>
      <c r="L88" s="174"/>
      <c r="M88" s="174"/>
      <c r="N88" s="174"/>
      <c r="O88" s="174"/>
      <c r="P88" s="174"/>
      <c r="Q88" s="174"/>
      <c r="R88" s="174"/>
      <c r="S88" s="174"/>
      <c r="T88" s="175"/>
      <c r="U88" s="174"/>
      <c r="V88" s="174"/>
      <c r="W88" s="174"/>
      <c r="X88" s="174"/>
      <c r="Y88" s="174"/>
      <c r="Z88" s="174"/>
      <c r="AA88" s="175"/>
      <c r="AB88" s="174"/>
      <c r="AC88" s="174"/>
      <c r="AD88" s="174"/>
      <c r="AE88" s="174"/>
      <c r="AF88" s="174"/>
      <c r="AG88" s="174"/>
      <c r="AH88" s="175"/>
      <c r="AI88" s="174"/>
      <c r="AJ88" s="174"/>
      <c r="AK88" s="174"/>
      <c r="AL88" s="174"/>
      <c r="AM88" s="174"/>
      <c r="AN88" s="174"/>
      <c r="AO88" s="175"/>
      <c r="AP88" s="174"/>
      <c r="AQ88" s="174"/>
      <c r="AR88" s="174"/>
      <c r="AS88" s="174"/>
      <c r="AT88" s="174"/>
      <c r="AU88" s="174"/>
      <c r="AV88" s="175"/>
      <c r="AW88" s="174"/>
      <c r="AX88" s="174"/>
      <c r="AY88" s="174"/>
      <c r="AZ88" s="174"/>
      <c r="BA88" s="174"/>
      <c r="BB88" s="174"/>
      <c r="BC88" s="175"/>
      <c r="BD88" s="174"/>
      <c r="BE88" s="174"/>
      <c r="BF88" s="174"/>
      <c r="BG88" s="174"/>
      <c r="BH88" s="174"/>
      <c r="BI88" s="174"/>
      <c r="BJ88" s="175"/>
      <c r="BK88" s="174"/>
      <c r="BL88" s="174"/>
      <c r="BM88" s="174"/>
      <c r="BN88" s="174"/>
      <c r="BO88" s="174"/>
      <c r="BP88" s="174"/>
      <c r="BQ88" s="175"/>
    </row>
    <row r="89" spans="1:69" s="168" customFormat="1" ht="12">
      <c r="A89" s="170"/>
      <c r="B89" s="170"/>
      <c r="C89" s="176"/>
      <c r="D89" s="177"/>
      <c r="E89" s="170"/>
      <c r="F89" s="180"/>
      <c r="G89" s="170"/>
      <c r="H89" s="170"/>
      <c r="I89" s="170"/>
      <c r="J89" s="202"/>
      <c r="K89" s="273"/>
      <c r="L89" s="174"/>
      <c r="M89" s="174"/>
      <c r="N89" s="174"/>
      <c r="O89" s="174"/>
      <c r="P89" s="174"/>
      <c r="Q89" s="174"/>
      <c r="R89" s="174"/>
      <c r="S89" s="174"/>
      <c r="T89" s="175"/>
      <c r="U89" s="174"/>
      <c r="V89" s="174"/>
      <c r="W89" s="174"/>
      <c r="X89" s="174"/>
      <c r="Y89" s="174"/>
      <c r="Z89" s="174"/>
      <c r="AA89" s="175"/>
      <c r="AB89" s="174"/>
      <c r="AC89" s="174"/>
      <c r="AD89" s="174"/>
      <c r="AE89" s="174"/>
      <c r="AF89" s="174"/>
      <c r="AG89" s="174"/>
      <c r="AH89" s="175"/>
      <c r="AI89" s="174"/>
      <c r="AJ89" s="174"/>
      <c r="AK89" s="174"/>
      <c r="AL89" s="174"/>
      <c r="AM89" s="174"/>
      <c r="AN89" s="174"/>
      <c r="AO89" s="175"/>
      <c r="AP89" s="174"/>
      <c r="AQ89" s="174"/>
      <c r="AR89" s="174"/>
      <c r="AS89" s="174"/>
      <c r="AT89" s="174"/>
      <c r="AU89" s="174"/>
      <c r="AV89" s="175"/>
      <c r="AW89" s="174"/>
      <c r="AX89" s="174"/>
      <c r="AY89" s="174"/>
      <c r="AZ89" s="174"/>
      <c r="BA89" s="174"/>
      <c r="BB89" s="174"/>
      <c r="BC89" s="175"/>
      <c r="BD89" s="174"/>
      <c r="BE89" s="174"/>
      <c r="BF89" s="174"/>
      <c r="BG89" s="174"/>
      <c r="BH89" s="174"/>
      <c r="BI89" s="174"/>
      <c r="BJ89" s="175"/>
      <c r="BK89" s="174"/>
      <c r="BL89" s="174"/>
      <c r="BM89" s="174"/>
      <c r="BN89" s="174"/>
      <c r="BO89" s="174"/>
      <c r="BP89" s="174"/>
      <c r="BQ89" s="175"/>
    </row>
    <row r="90" spans="1:69" s="168" customFormat="1" ht="12">
      <c r="A90" s="170"/>
      <c r="B90" s="170"/>
      <c r="C90" s="176"/>
      <c r="D90" s="177"/>
      <c r="E90" s="170"/>
      <c r="F90" s="180"/>
      <c r="G90" s="170"/>
      <c r="H90" s="170"/>
      <c r="I90" s="170"/>
      <c r="J90" s="202"/>
      <c r="K90" s="273"/>
      <c r="L90" s="174"/>
      <c r="M90" s="174"/>
      <c r="N90" s="174"/>
      <c r="O90" s="174"/>
      <c r="P90" s="174"/>
      <c r="Q90" s="174"/>
      <c r="R90" s="174"/>
      <c r="S90" s="174"/>
      <c r="T90" s="175"/>
      <c r="U90" s="174"/>
      <c r="V90" s="174"/>
      <c r="W90" s="174"/>
      <c r="X90" s="174"/>
      <c r="Y90" s="174"/>
      <c r="Z90" s="174"/>
      <c r="AA90" s="175"/>
      <c r="AB90" s="174"/>
      <c r="AC90" s="174"/>
      <c r="AD90" s="174"/>
      <c r="AE90" s="174"/>
      <c r="AF90" s="174"/>
      <c r="AG90" s="174"/>
      <c r="AH90" s="175"/>
      <c r="AI90" s="174"/>
      <c r="AJ90" s="174"/>
      <c r="AK90" s="174"/>
      <c r="AL90" s="174"/>
      <c r="AM90" s="174"/>
      <c r="AN90" s="174"/>
      <c r="AO90" s="175"/>
      <c r="AP90" s="174"/>
      <c r="AQ90" s="174"/>
      <c r="AR90" s="174"/>
      <c r="AS90" s="174"/>
      <c r="AT90" s="174"/>
      <c r="AU90" s="174"/>
      <c r="AV90" s="175"/>
      <c r="AW90" s="174"/>
      <c r="AX90" s="174"/>
      <c r="AY90" s="174"/>
      <c r="AZ90" s="174"/>
      <c r="BA90" s="174"/>
      <c r="BB90" s="174"/>
      <c r="BC90" s="175"/>
      <c r="BD90" s="174"/>
      <c r="BE90" s="174"/>
      <c r="BF90" s="174"/>
      <c r="BG90" s="174"/>
      <c r="BH90" s="174"/>
      <c r="BI90" s="174"/>
      <c r="BJ90" s="175"/>
      <c r="BK90" s="174"/>
      <c r="BL90" s="174"/>
      <c r="BM90" s="174"/>
      <c r="BN90" s="174"/>
      <c r="BO90" s="174"/>
      <c r="BP90" s="174"/>
      <c r="BQ90" s="175"/>
    </row>
    <row r="91" spans="1:69" s="168" customFormat="1" ht="12">
      <c r="A91" s="170"/>
      <c r="B91" s="170"/>
      <c r="C91" s="176"/>
      <c r="D91" s="177"/>
      <c r="E91" s="170"/>
      <c r="F91" s="180"/>
      <c r="G91" s="170"/>
      <c r="H91" s="170"/>
      <c r="I91" s="170"/>
      <c r="J91" s="202"/>
      <c r="K91" s="273"/>
      <c r="L91" s="174"/>
      <c r="M91" s="174"/>
      <c r="N91" s="174"/>
      <c r="O91" s="174"/>
      <c r="P91" s="174"/>
      <c r="Q91" s="174"/>
      <c r="R91" s="174"/>
      <c r="S91" s="174"/>
      <c r="T91" s="175"/>
      <c r="U91" s="174"/>
      <c r="V91" s="174"/>
      <c r="W91" s="174"/>
      <c r="X91" s="174"/>
      <c r="Y91" s="174"/>
      <c r="Z91" s="174"/>
      <c r="AA91" s="175"/>
      <c r="AB91" s="174"/>
      <c r="AC91" s="174"/>
      <c r="AD91" s="174"/>
      <c r="AE91" s="174"/>
      <c r="AF91" s="174"/>
      <c r="AG91" s="174"/>
      <c r="AH91" s="175"/>
      <c r="AI91" s="174"/>
      <c r="AJ91" s="174"/>
      <c r="AK91" s="174"/>
      <c r="AL91" s="174"/>
      <c r="AM91" s="174"/>
      <c r="AN91" s="174"/>
      <c r="AO91" s="175"/>
      <c r="AP91" s="174"/>
      <c r="AQ91" s="174"/>
      <c r="AR91" s="174"/>
      <c r="AS91" s="174"/>
      <c r="AT91" s="174"/>
      <c r="AU91" s="174"/>
      <c r="AV91" s="175"/>
      <c r="AW91" s="174"/>
      <c r="AX91" s="174"/>
      <c r="AY91" s="174"/>
      <c r="AZ91" s="174"/>
      <c r="BA91" s="174"/>
      <c r="BB91" s="174"/>
      <c r="BC91" s="175"/>
      <c r="BD91" s="174"/>
      <c r="BE91" s="174"/>
      <c r="BF91" s="174"/>
      <c r="BG91" s="174"/>
      <c r="BH91" s="174"/>
      <c r="BI91" s="174"/>
      <c r="BJ91" s="175"/>
      <c r="BK91" s="174"/>
      <c r="BL91" s="174"/>
      <c r="BM91" s="174"/>
      <c r="BN91" s="174"/>
      <c r="BO91" s="174"/>
      <c r="BP91" s="174"/>
      <c r="BQ91" s="175"/>
    </row>
    <row r="92" spans="1:69" s="168" customFormat="1" ht="12">
      <c r="A92" s="170"/>
      <c r="B92" s="170"/>
      <c r="C92" s="176"/>
      <c r="D92" s="177"/>
      <c r="E92" s="170"/>
      <c r="F92" s="180"/>
      <c r="G92" s="170"/>
      <c r="H92" s="170"/>
      <c r="I92" s="170"/>
      <c r="J92" s="202"/>
      <c r="K92" s="273"/>
      <c r="L92" s="174"/>
      <c r="M92" s="174"/>
      <c r="N92" s="174"/>
      <c r="O92" s="174"/>
      <c r="P92" s="174"/>
      <c r="Q92" s="174"/>
      <c r="R92" s="174"/>
      <c r="S92" s="174"/>
      <c r="T92" s="175"/>
      <c r="U92" s="174"/>
      <c r="V92" s="174"/>
      <c r="W92" s="174"/>
      <c r="X92" s="174"/>
      <c r="Y92" s="174"/>
      <c r="Z92" s="174"/>
      <c r="AA92" s="175"/>
      <c r="AB92" s="174"/>
      <c r="AC92" s="174"/>
      <c r="AD92" s="174"/>
      <c r="AE92" s="174"/>
      <c r="AF92" s="174"/>
      <c r="AG92" s="174"/>
      <c r="AH92" s="175"/>
      <c r="AI92" s="174"/>
      <c r="AJ92" s="174"/>
      <c r="AK92" s="174"/>
      <c r="AL92" s="174"/>
      <c r="AM92" s="174"/>
      <c r="AN92" s="174"/>
      <c r="AO92" s="175"/>
      <c r="AP92" s="174"/>
      <c r="AQ92" s="174"/>
      <c r="AR92" s="174"/>
      <c r="AS92" s="174"/>
      <c r="AT92" s="174"/>
      <c r="AU92" s="174"/>
      <c r="AV92" s="175"/>
      <c r="AW92" s="174"/>
      <c r="AX92" s="174"/>
      <c r="AY92" s="174"/>
      <c r="AZ92" s="174"/>
      <c r="BA92" s="174"/>
      <c r="BB92" s="174"/>
      <c r="BC92" s="175"/>
      <c r="BD92" s="174"/>
      <c r="BE92" s="174"/>
      <c r="BF92" s="174"/>
      <c r="BG92" s="174"/>
      <c r="BH92" s="174"/>
      <c r="BI92" s="174"/>
      <c r="BJ92" s="175"/>
      <c r="BK92" s="174"/>
      <c r="BL92" s="174"/>
      <c r="BM92" s="174"/>
      <c r="BN92" s="174"/>
      <c r="BO92" s="174"/>
      <c r="BP92" s="174"/>
      <c r="BQ92" s="175"/>
    </row>
    <row r="93" spans="1:69" s="168" customFormat="1" ht="12">
      <c r="A93" s="170"/>
      <c r="B93" s="170"/>
      <c r="C93" s="176"/>
      <c r="D93" s="177"/>
      <c r="E93" s="170"/>
      <c r="F93" s="179"/>
      <c r="G93" s="170"/>
      <c r="H93" s="170"/>
      <c r="I93" s="170"/>
      <c r="J93" s="202"/>
      <c r="K93" s="273"/>
      <c r="L93" s="174"/>
      <c r="M93" s="174"/>
      <c r="N93" s="174"/>
      <c r="O93" s="174"/>
      <c r="P93" s="174"/>
      <c r="Q93" s="174"/>
      <c r="R93" s="174"/>
      <c r="S93" s="174"/>
      <c r="T93" s="175"/>
      <c r="U93" s="174"/>
      <c r="V93" s="174"/>
      <c r="W93" s="174"/>
      <c r="X93" s="174"/>
      <c r="Y93" s="174"/>
      <c r="Z93" s="174"/>
      <c r="AA93" s="175"/>
      <c r="AB93" s="174"/>
      <c r="AC93" s="174"/>
      <c r="AD93" s="174"/>
      <c r="AE93" s="174"/>
      <c r="AF93" s="174"/>
      <c r="AG93" s="174"/>
      <c r="AH93" s="175"/>
      <c r="AI93" s="174"/>
      <c r="AJ93" s="174"/>
      <c r="AK93" s="174"/>
      <c r="AL93" s="174"/>
      <c r="AM93" s="174"/>
      <c r="AN93" s="174"/>
      <c r="AO93" s="175"/>
      <c r="AP93" s="174"/>
      <c r="AQ93" s="174"/>
      <c r="AR93" s="174"/>
      <c r="AS93" s="174"/>
      <c r="AT93" s="174"/>
      <c r="AU93" s="174"/>
      <c r="AV93" s="175"/>
      <c r="AW93" s="174"/>
      <c r="AX93" s="174"/>
      <c r="AY93" s="174"/>
      <c r="AZ93" s="174"/>
      <c r="BA93" s="174"/>
      <c r="BB93" s="174"/>
      <c r="BC93" s="175"/>
      <c r="BD93" s="174"/>
      <c r="BE93" s="174"/>
      <c r="BF93" s="174"/>
      <c r="BG93" s="174"/>
      <c r="BH93" s="174"/>
      <c r="BI93" s="174"/>
      <c r="BJ93" s="175"/>
      <c r="BK93" s="174"/>
      <c r="BL93" s="174"/>
      <c r="BM93" s="174"/>
      <c r="BN93" s="174"/>
      <c r="BO93" s="174"/>
      <c r="BP93" s="174"/>
      <c r="BQ93" s="175"/>
    </row>
    <row r="94" spans="1:69" s="168" customFormat="1" ht="12">
      <c r="A94" s="170"/>
      <c r="B94" s="170"/>
      <c r="C94" s="176"/>
      <c r="D94" s="177"/>
      <c r="E94" s="170"/>
      <c r="F94" s="180"/>
      <c r="G94" s="170"/>
      <c r="H94" s="170"/>
      <c r="I94" s="170"/>
      <c r="J94" s="202"/>
      <c r="K94" s="273"/>
      <c r="L94" s="174"/>
      <c r="M94" s="174"/>
      <c r="N94" s="174"/>
      <c r="O94" s="174"/>
      <c r="P94" s="174"/>
      <c r="Q94" s="174"/>
      <c r="R94" s="174"/>
      <c r="S94" s="174"/>
      <c r="T94" s="175"/>
      <c r="U94" s="174"/>
      <c r="V94" s="174"/>
      <c r="W94" s="174"/>
      <c r="X94" s="174"/>
      <c r="Y94" s="174"/>
      <c r="Z94" s="174"/>
      <c r="AA94" s="175"/>
      <c r="AB94" s="174"/>
      <c r="AC94" s="174"/>
      <c r="AD94" s="174"/>
      <c r="AE94" s="174"/>
      <c r="AF94" s="174"/>
      <c r="AG94" s="174"/>
      <c r="AH94" s="175"/>
      <c r="AI94" s="174"/>
      <c r="AJ94" s="174"/>
      <c r="AK94" s="174"/>
      <c r="AL94" s="174"/>
      <c r="AM94" s="174"/>
      <c r="AN94" s="174"/>
      <c r="AO94" s="175"/>
      <c r="AP94" s="174"/>
      <c r="AQ94" s="174"/>
      <c r="AR94" s="174"/>
      <c r="AS94" s="174"/>
      <c r="AT94" s="174"/>
      <c r="AU94" s="174"/>
      <c r="AV94" s="175"/>
      <c r="AW94" s="174"/>
      <c r="AX94" s="174"/>
      <c r="AY94" s="174"/>
      <c r="AZ94" s="174"/>
      <c r="BA94" s="174"/>
      <c r="BB94" s="174"/>
      <c r="BC94" s="175"/>
      <c r="BD94" s="174"/>
      <c r="BE94" s="174"/>
      <c r="BF94" s="174"/>
      <c r="BG94" s="174"/>
      <c r="BH94" s="174"/>
      <c r="BI94" s="174"/>
      <c r="BJ94" s="175"/>
      <c r="BK94" s="174"/>
      <c r="BL94" s="174"/>
      <c r="BM94" s="174"/>
      <c r="BN94" s="174"/>
      <c r="BO94" s="174"/>
      <c r="BP94" s="174"/>
      <c r="BQ94" s="175"/>
    </row>
    <row r="95" spans="1:69" s="168" customFormat="1" ht="12">
      <c r="A95" s="170"/>
      <c r="B95" s="170"/>
      <c r="C95" s="176"/>
      <c r="D95" s="177"/>
      <c r="E95" s="170"/>
      <c r="F95" s="180"/>
      <c r="G95" s="170"/>
      <c r="H95" s="170"/>
      <c r="I95" s="170"/>
      <c r="J95" s="202"/>
      <c r="K95" s="273"/>
      <c r="L95" s="174"/>
      <c r="M95" s="174"/>
      <c r="N95" s="174"/>
      <c r="O95" s="174"/>
      <c r="P95" s="174"/>
      <c r="Q95" s="174"/>
      <c r="R95" s="174"/>
      <c r="S95" s="174"/>
      <c r="T95" s="175"/>
      <c r="U95" s="174"/>
      <c r="V95" s="174"/>
      <c r="W95" s="174"/>
      <c r="X95" s="174"/>
      <c r="Y95" s="174"/>
      <c r="Z95" s="174"/>
      <c r="AA95" s="175"/>
      <c r="AB95" s="174"/>
      <c r="AC95" s="174"/>
      <c r="AD95" s="174"/>
      <c r="AE95" s="174"/>
      <c r="AF95" s="174"/>
      <c r="AG95" s="174"/>
      <c r="AH95" s="175"/>
      <c r="AI95" s="174"/>
      <c r="AJ95" s="174"/>
      <c r="AK95" s="174"/>
      <c r="AL95" s="174"/>
      <c r="AM95" s="174"/>
      <c r="AN95" s="174"/>
      <c r="AO95" s="175"/>
      <c r="AP95" s="174"/>
      <c r="AQ95" s="174"/>
      <c r="AR95" s="174"/>
      <c r="AS95" s="174"/>
      <c r="AT95" s="174"/>
      <c r="AU95" s="174"/>
      <c r="AV95" s="175"/>
      <c r="AW95" s="174"/>
      <c r="AX95" s="174"/>
      <c r="AY95" s="174"/>
      <c r="AZ95" s="174"/>
      <c r="BA95" s="174"/>
      <c r="BB95" s="174"/>
      <c r="BC95" s="175"/>
      <c r="BD95" s="174"/>
      <c r="BE95" s="174"/>
      <c r="BF95" s="174"/>
      <c r="BG95" s="174"/>
      <c r="BH95" s="174"/>
      <c r="BI95" s="174"/>
      <c r="BJ95" s="175"/>
      <c r="BK95" s="174"/>
      <c r="BL95" s="174"/>
      <c r="BM95" s="174"/>
      <c r="BN95" s="174"/>
      <c r="BO95" s="174"/>
      <c r="BP95" s="174"/>
      <c r="BQ95" s="175"/>
    </row>
    <row r="96" spans="1:69" s="168" customFormat="1" ht="12">
      <c r="A96" s="170"/>
      <c r="B96" s="170"/>
      <c r="C96" s="176"/>
      <c r="D96" s="177"/>
      <c r="E96" s="170"/>
      <c r="F96" s="179"/>
      <c r="G96" s="170"/>
      <c r="H96" s="170"/>
      <c r="I96" s="170"/>
      <c r="J96" s="202"/>
      <c r="K96" s="273"/>
      <c r="L96" s="174"/>
      <c r="M96" s="174"/>
      <c r="N96" s="174"/>
      <c r="O96" s="174"/>
      <c r="P96" s="174"/>
      <c r="Q96" s="174"/>
      <c r="R96" s="174"/>
      <c r="S96" s="174"/>
      <c r="T96" s="175"/>
      <c r="U96" s="174"/>
      <c r="V96" s="174"/>
      <c r="W96" s="174"/>
      <c r="X96" s="174"/>
      <c r="Y96" s="174"/>
      <c r="Z96" s="174"/>
      <c r="AA96" s="175"/>
      <c r="AB96" s="174"/>
      <c r="AC96" s="174"/>
      <c r="AD96" s="174"/>
      <c r="AE96" s="174"/>
      <c r="AF96" s="174"/>
      <c r="AG96" s="174"/>
      <c r="AH96" s="175"/>
      <c r="AI96" s="174"/>
      <c r="AJ96" s="174"/>
      <c r="AK96" s="174"/>
      <c r="AL96" s="174"/>
      <c r="AM96" s="174"/>
      <c r="AN96" s="174"/>
      <c r="AO96" s="175"/>
      <c r="AP96" s="174"/>
      <c r="AQ96" s="174"/>
      <c r="AR96" s="174"/>
      <c r="AS96" s="174"/>
      <c r="AT96" s="174"/>
      <c r="AU96" s="174"/>
      <c r="AV96" s="175"/>
      <c r="AW96" s="174"/>
      <c r="AX96" s="174"/>
      <c r="AY96" s="174"/>
      <c r="AZ96" s="174"/>
      <c r="BA96" s="174"/>
      <c r="BB96" s="174"/>
      <c r="BC96" s="175"/>
      <c r="BD96" s="174"/>
      <c r="BE96" s="174"/>
      <c r="BF96" s="174"/>
      <c r="BG96" s="174"/>
      <c r="BH96" s="174"/>
      <c r="BI96" s="174"/>
      <c r="BJ96" s="175"/>
      <c r="BK96" s="174"/>
      <c r="BL96" s="174"/>
      <c r="BM96" s="174"/>
      <c r="BN96" s="174"/>
      <c r="BO96" s="174"/>
      <c r="BP96" s="174"/>
      <c r="BQ96" s="175"/>
    </row>
    <row r="97" spans="1:69" s="168" customFormat="1" ht="12">
      <c r="A97" s="170"/>
      <c r="B97" s="170"/>
      <c r="C97" s="176"/>
      <c r="D97" s="177"/>
      <c r="E97" s="170"/>
      <c r="F97" s="180"/>
      <c r="G97" s="170"/>
      <c r="H97" s="170"/>
      <c r="I97" s="170"/>
      <c r="J97" s="202"/>
      <c r="K97" s="273"/>
      <c r="L97" s="174"/>
      <c r="M97" s="174"/>
      <c r="N97" s="174"/>
      <c r="O97" s="174"/>
      <c r="P97" s="174"/>
      <c r="Q97" s="174"/>
      <c r="R97" s="174"/>
      <c r="S97" s="174"/>
      <c r="T97" s="175"/>
      <c r="U97" s="174"/>
      <c r="V97" s="174"/>
      <c r="W97" s="174"/>
      <c r="X97" s="174"/>
      <c r="Y97" s="174"/>
      <c r="Z97" s="174"/>
      <c r="AA97" s="175"/>
      <c r="AB97" s="174"/>
      <c r="AC97" s="174"/>
      <c r="AD97" s="174"/>
      <c r="AE97" s="174"/>
      <c r="AF97" s="174"/>
      <c r="AG97" s="174"/>
      <c r="AH97" s="175"/>
      <c r="AI97" s="174"/>
      <c r="AJ97" s="174"/>
      <c r="AK97" s="174"/>
      <c r="AL97" s="174"/>
      <c r="AM97" s="174"/>
      <c r="AN97" s="174"/>
      <c r="AO97" s="175"/>
      <c r="AP97" s="174"/>
      <c r="AQ97" s="174"/>
      <c r="AR97" s="174"/>
      <c r="AS97" s="174"/>
      <c r="AT97" s="174"/>
      <c r="AU97" s="174"/>
      <c r="AV97" s="175"/>
      <c r="AW97" s="174"/>
      <c r="AX97" s="174"/>
      <c r="AY97" s="174"/>
      <c r="AZ97" s="174"/>
      <c r="BA97" s="174"/>
      <c r="BB97" s="174"/>
      <c r="BC97" s="175"/>
      <c r="BD97" s="174"/>
      <c r="BE97" s="174"/>
      <c r="BF97" s="174"/>
      <c r="BG97" s="174"/>
      <c r="BH97" s="174"/>
      <c r="BI97" s="174"/>
      <c r="BJ97" s="175"/>
      <c r="BK97" s="174"/>
      <c r="BL97" s="174"/>
      <c r="BM97" s="174"/>
      <c r="BN97" s="174"/>
      <c r="BO97" s="174"/>
      <c r="BP97" s="174"/>
      <c r="BQ97" s="175"/>
    </row>
    <row r="98" spans="1:69" s="168" customFormat="1" ht="12">
      <c r="A98" s="170"/>
      <c r="B98" s="170"/>
      <c r="C98" s="176"/>
      <c r="D98" s="177"/>
      <c r="E98" s="170"/>
      <c r="F98" s="180"/>
      <c r="G98" s="170"/>
      <c r="H98" s="170"/>
      <c r="I98" s="170"/>
      <c r="J98" s="202"/>
      <c r="K98" s="273"/>
      <c r="L98" s="174"/>
      <c r="M98" s="174"/>
      <c r="N98" s="174"/>
      <c r="O98" s="174"/>
      <c r="P98" s="174"/>
      <c r="Q98" s="174"/>
      <c r="R98" s="174"/>
      <c r="S98" s="174"/>
      <c r="T98" s="175"/>
      <c r="U98" s="174"/>
      <c r="V98" s="174"/>
      <c r="W98" s="174"/>
      <c r="X98" s="174"/>
      <c r="Y98" s="174"/>
      <c r="Z98" s="174"/>
      <c r="AA98" s="175"/>
      <c r="AB98" s="174"/>
      <c r="AC98" s="174"/>
      <c r="AD98" s="174"/>
      <c r="AE98" s="174"/>
      <c r="AF98" s="174"/>
      <c r="AG98" s="174"/>
      <c r="AH98" s="175"/>
      <c r="AI98" s="174"/>
      <c r="AJ98" s="174"/>
      <c r="AK98" s="174"/>
      <c r="AL98" s="174"/>
      <c r="AM98" s="174"/>
      <c r="AN98" s="174"/>
      <c r="AO98" s="175"/>
      <c r="AP98" s="174"/>
      <c r="AQ98" s="174"/>
      <c r="AR98" s="174"/>
      <c r="AS98" s="174"/>
      <c r="AT98" s="174"/>
      <c r="AU98" s="174"/>
      <c r="AV98" s="175"/>
      <c r="AW98" s="174"/>
      <c r="AX98" s="174"/>
      <c r="AY98" s="174"/>
      <c r="AZ98" s="174"/>
      <c r="BA98" s="174"/>
      <c r="BB98" s="174"/>
      <c r="BC98" s="175"/>
      <c r="BD98" s="174"/>
      <c r="BE98" s="174"/>
      <c r="BF98" s="174"/>
      <c r="BG98" s="174"/>
      <c r="BH98" s="174"/>
      <c r="BI98" s="174"/>
      <c r="BJ98" s="175"/>
      <c r="BK98" s="174"/>
      <c r="BL98" s="174"/>
      <c r="BM98" s="174"/>
      <c r="BN98" s="174"/>
      <c r="BO98" s="174"/>
      <c r="BP98" s="174"/>
      <c r="BQ98" s="175"/>
    </row>
    <row r="99" spans="1:69" s="168" customFormat="1" ht="12">
      <c r="A99" s="170"/>
      <c r="B99" s="170"/>
      <c r="C99" s="176"/>
      <c r="D99" s="177"/>
      <c r="E99" s="170"/>
      <c r="F99" s="180"/>
      <c r="G99" s="170"/>
      <c r="H99" s="170"/>
      <c r="I99" s="170"/>
      <c r="J99" s="202"/>
      <c r="K99" s="273"/>
      <c r="L99" s="174"/>
      <c r="M99" s="174"/>
      <c r="N99" s="174"/>
      <c r="O99" s="174"/>
      <c r="P99" s="174"/>
      <c r="Q99" s="174"/>
      <c r="R99" s="174"/>
      <c r="S99" s="174"/>
      <c r="T99" s="175"/>
      <c r="U99" s="174"/>
      <c r="V99" s="174"/>
      <c r="W99" s="174"/>
      <c r="X99" s="174"/>
      <c r="Y99" s="174"/>
      <c r="Z99" s="174"/>
      <c r="AA99" s="175"/>
      <c r="AB99" s="174"/>
      <c r="AC99" s="174"/>
      <c r="AD99" s="174"/>
      <c r="AE99" s="174"/>
      <c r="AF99" s="174"/>
      <c r="AG99" s="174"/>
      <c r="AH99" s="175"/>
      <c r="AI99" s="174"/>
      <c r="AJ99" s="174"/>
      <c r="AK99" s="174"/>
      <c r="AL99" s="174"/>
      <c r="AM99" s="174"/>
      <c r="AN99" s="174"/>
      <c r="AO99" s="175"/>
      <c r="AP99" s="174"/>
      <c r="AQ99" s="174"/>
      <c r="AR99" s="174"/>
      <c r="AS99" s="174"/>
      <c r="AT99" s="174"/>
      <c r="AU99" s="174"/>
      <c r="AV99" s="175"/>
      <c r="AW99" s="174"/>
      <c r="AX99" s="174"/>
      <c r="AY99" s="174"/>
      <c r="AZ99" s="174"/>
      <c r="BA99" s="174"/>
      <c r="BB99" s="174"/>
      <c r="BC99" s="175"/>
      <c r="BD99" s="174"/>
      <c r="BE99" s="174"/>
      <c r="BF99" s="174"/>
      <c r="BG99" s="174"/>
      <c r="BH99" s="174"/>
      <c r="BI99" s="174"/>
      <c r="BJ99" s="175"/>
      <c r="BK99" s="174"/>
      <c r="BL99" s="174"/>
      <c r="BM99" s="174"/>
      <c r="BN99" s="174"/>
      <c r="BO99" s="174"/>
      <c r="BP99" s="174"/>
      <c r="BQ99" s="175"/>
    </row>
    <row r="100" spans="1:69" s="168" customFormat="1" ht="12">
      <c r="A100" s="170"/>
      <c r="B100" s="170"/>
      <c r="C100" s="176"/>
      <c r="D100" s="177"/>
      <c r="E100" s="170"/>
      <c r="F100" s="180"/>
      <c r="G100" s="170"/>
      <c r="H100" s="170"/>
      <c r="I100" s="170"/>
      <c r="J100" s="202"/>
      <c r="K100" s="273"/>
      <c r="L100" s="174"/>
      <c r="M100" s="174"/>
      <c r="N100" s="174"/>
      <c r="O100" s="174"/>
      <c r="P100" s="174"/>
      <c r="Q100" s="174"/>
      <c r="R100" s="174"/>
      <c r="S100" s="174"/>
      <c r="T100" s="175"/>
      <c r="U100" s="174"/>
      <c r="V100" s="174"/>
      <c r="W100" s="174"/>
      <c r="X100" s="174"/>
      <c r="Y100" s="174"/>
      <c r="Z100" s="174"/>
      <c r="AA100" s="175"/>
      <c r="AB100" s="174"/>
      <c r="AC100" s="174"/>
      <c r="AD100" s="174"/>
      <c r="AE100" s="174"/>
      <c r="AF100" s="174"/>
      <c r="AG100" s="174"/>
      <c r="AH100" s="175"/>
      <c r="AI100" s="174"/>
      <c r="AJ100" s="174"/>
      <c r="AK100" s="174"/>
      <c r="AL100" s="174"/>
      <c r="AM100" s="174"/>
      <c r="AN100" s="174"/>
      <c r="AO100" s="175"/>
      <c r="AP100" s="174"/>
      <c r="AQ100" s="174"/>
      <c r="AR100" s="174"/>
      <c r="AS100" s="174"/>
      <c r="AT100" s="174"/>
      <c r="AU100" s="174"/>
      <c r="AV100" s="175"/>
      <c r="AW100" s="174"/>
      <c r="AX100" s="174"/>
      <c r="AY100" s="174"/>
      <c r="AZ100" s="174"/>
      <c r="BA100" s="174"/>
      <c r="BB100" s="174"/>
      <c r="BC100" s="175"/>
      <c r="BD100" s="174"/>
      <c r="BE100" s="174"/>
      <c r="BF100" s="174"/>
      <c r="BG100" s="174"/>
      <c r="BH100" s="174"/>
      <c r="BI100" s="174"/>
      <c r="BJ100" s="175"/>
      <c r="BK100" s="174"/>
      <c r="BL100" s="174"/>
      <c r="BM100" s="174"/>
      <c r="BN100" s="174"/>
      <c r="BO100" s="174"/>
      <c r="BP100" s="174"/>
      <c r="BQ100" s="175"/>
    </row>
    <row r="101" spans="1:69" s="168" customFormat="1" ht="12">
      <c r="A101" s="170"/>
      <c r="B101" s="170"/>
      <c r="C101" s="176"/>
      <c r="D101" s="177"/>
      <c r="E101" s="170"/>
      <c r="F101" s="180"/>
      <c r="G101" s="170"/>
      <c r="H101" s="170"/>
      <c r="I101" s="170"/>
      <c r="J101" s="202"/>
      <c r="K101" s="273"/>
      <c r="L101" s="174"/>
      <c r="M101" s="174"/>
      <c r="N101" s="174"/>
      <c r="O101" s="174"/>
      <c r="P101" s="174"/>
      <c r="Q101" s="174"/>
      <c r="R101" s="174"/>
      <c r="S101" s="174"/>
      <c r="T101" s="175"/>
      <c r="U101" s="174"/>
      <c r="V101" s="174"/>
      <c r="W101" s="174"/>
      <c r="X101" s="174"/>
      <c r="Y101" s="174"/>
      <c r="Z101" s="174"/>
      <c r="AA101" s="175"/>
      <c r="AB101" s="174"/>
      <c r="AC101" s="174"/>
      <c r="AD101" s="174"/>
      <c r="AE101" s="174"/>
      <c r="AF101" s="174"/>
      <c r="AG101" s="174"/>
      <c r="AH101" s="175"/>
      <c r="AI101" s="174"/>
      <c r="AJ101" s="174"/>
      <c r="AK101" s="174"/>
      <c r="AL101" s="174"/>
      <c r="AM101" s="174"/>
      <c r="AN101" s="174"/>
      <c r="AO101" s="175"/>
      <c r="AP101" s="174"/>
      <c r="AQ101" s="174"/>
      <c r="AR101" s="174"/>
      <c r="AS101" s="174"/>
      <c r="AT101" s="174"/>
      <c r="AU101" s="174"/>
      <c r="AV101" s="175"/>
      <c r="AW101" s="174"/>
      <c r="AX101" s="174"/>
      <c r="AY101" s="174"/>
      <c r="AZ101" s="174"/>
      <c r="BA101" s="174"/>
      <c r="BB101" s="174"/>
      <c r="BC101" s="175"/>
      <c r="BD101" s="174"/>
      <c r="BE101" s="174"/>
      <c r="BF101" s="174"/>
      <c r="BG101" s="174"/>
      <c r="BH101" s="174"/>
      <c r="BI101" s="174"/>
      <c r="BJ101" s="175"/>
      <c r="BK101" s="174"/>
      <c r="BL101" s="174"/>
      <c r="BM101" s="174"/>
      <c r="BN101" s="174"/>
      <c r="BO101" s="174"/>
      <c r="BP101" s="174"/>
      <c r="BQ101" s="175"/>
    </row>
    <row r="102" spans="1:69" s="168" customFormat="1" ht="12">
      <c r="A102" s="170"/>
      <c r="B102" s="170"/>
      <c r="C102" s="176"/>
      <c r="D102" s="177"/>
      <c r="E102" s="170"/>
      <c r="F102" s="179"/>
      <c r="G102" s="170"/>
      <c r="H102" s="170"/>
      <c r="I102" s="170"/>
      <c r="J102" s="202"/>
      <c r="K102" s="273"/>
      <c r="L102" s="174"/>
      <c r="M102" s="174"/>
      <c r="N102" s="174"/>
      <c r="O102" s="174"/>
      <c r="P102" s="174"/>
      <c r="Q102" s="174"/>
      <c r="R102" s="174"/>
      <c r="S102" s="174"/>
      <c r="T102" s="175"/>
      <c r="U102" s="174"/>
      <c r="V102" s="174"/>
      <c r="W102" s="174"/>
      <c r="X102" s="174"/>
      <c r="Y102" s="174"/>
      <c r="Z102" s="174"/>
      <c r="AA102" s="175"/>
      <c r="AB102" s="174"/>
      <c r="AC102" s="174"/>
      <c r="AD102" s="174"/>
      <c r="AE102" s="174"/>
      <c r="AF102" s="174"/>
      <c r="AG102" s="174"/>
      <c r="AH102" s="175"/>
      <c r="AI102" s="174"/>
      <c r="AJ102" s="174"/>
      <c r="AK102" s="174"/>
      <c r="AL102" s="174"/>
      <c r="AM102" s="174"/>
      <c r="AN102" s="174"/>
      <c r="AO102" s="175"/>
      <c r="AP102" s="174"/>
      <c r="AQ102" s="174"/>
      <c r="AR102" s="174"/>
      <c r="AS102" s="174"/>
      <c r="AT102" s="174"/>
      <c r="AU102" s="174"/>
      <c r="AV102" s="175"/>
      <c r="AW102" s="174"/>
      <c r="AX102" s="174"/>
      <c r="AY102" s="174"/>
      <c r="AZ102" s="174"/>
      <c r="BA102" s="174"/>
      <c r="BB102" s="174"/>
      <c r="BC102" s="175"/>
      <c r="BD102" s="174"/>
      <c r="BE102" s="174"/>
      <c r="BF102" s="174"/>
      <c r="BG102" s="174"/>
      <c r="BH102" s="174"/>
      <c r="BI102" s="174"/>
      <c r="BJ102" s="175"/>
      <c r="BK102" s="174"/>
      <c r="BL102" s="174"/>
      <c r="BM102" s="174"/>
      <c r="BN102" s="174"/>
      <c r="BO102" s="174"/>
      <c r="BP102" s="174"/>
      <c r="BQ102" s="175"/>
    </row>
    <row r="103" spans="1:69" s="168" customFormat="1" ht="12">
      <c r="A103" s="170"/>
      <c r="B103" s="170"/>
      <c r="C103" s="176"/>
      <c r="D103" s="177"/>
      <c r="E103" s="170"/>
      <c r="F103" s="180"/>
      <c r="G103" s="170"/>
      <c r="H103" s="170"/>
      <c r="I103" s="170"/>
      <c r="J103" s="202"/>
      <c r="K103" s="273"/>
      <c r="L103" s="174"/>
      <c r="M103" s="174"/>
      <c r="N103" s="174"/>
      <c r="O103" s="174"/>
      <c r="P103" s="174"/>
      <c r="Q103" s="174"/>
      <c r="R103" s="174"/>
      <c r="S103" s="174"/>
      <c r="T103" s="175"/>
      <c r="U103" s="174"/>
      <c r="V103" s="174"/>
      <c r="W103" s="174"/>
      <c r="X103" s="174"/>
      <c r="Y103" s="174"/>
      <c r="Z103" s="174"/>
      <c r="AA103" s="175"/>
      <c r="AB103" s="174"/>
      <c r="AC103" s="174"/>
      <c r="AD103" s="174"/>
      <c r="AE103" s="174"/>
      <c r="AF103" s="174"/>
      <c r="AG103" s="174"/>
      <c r="AH103" s="175"/>
      <c r="AI103" s="174"/>
      <c r="AJ103" s="174"/>
      <c r="AK103" s="174"/>
      <c r="AL103" s="174"/>
      <c r="AM103" s="174"/>
      <c r="AN103" s="174"/>
      <c r="AO103" s="175"/>
      <c r="AP103" s="174"/>
      <c r="AQ103" s="174"/>
      <c r="AR103" s="174"/>
      <c r="AS103" s="174"/>
      <c r="AT103" s="174"/>
      <c r="AU103" s="174"/>
      <c r="AV103" s="175"/>
      <c r="AW103" s="174"/>
      <c r="AX103" s="174"/>
      <c r="AY103" s="174"/>
      <c r="AZ103" s="174"/>
      <c r="BA103" s="174"/>
      <c r="BB103" s="174"/>
      <c r="BC103" s="175"/>
      <c r="BD103" s="174"/>
      <c r="BE103" s="174"/>
      <c r="BF103" s="174"/>
      <c r="BG103" s="174"/>
      <c r="BH103" s="174"/>
      <c r="BI103" s="174"/>
      <c r="BJ103" s="175"/>
      <c r="BK103" s="174"/>
      <c r="BL103" s="174"/>
      <c r="BM103" s="174"/>
      <c r="BN103" s="174"/>
      <c r="BO103" s="174"/>
      <c r="BP103" s="174"/>
      <c r="BQ103" s="175"/>
    </row>
    <row r="104" spans="1:69" s="168" customFormat="1" ht="12">
      <c r="A104" s="170"/>
      <c r="B104" s="170"/>
      <c r="C104" s="176"/>
      <c r="D104" s="177"/>
      <c r="E104" s="170"/>
      <c r="F104" s="180"/>
      <c r="G104" s="170"/>
      <c r="H104" s="170"/>
      <c r="I104" s="170"/>
      <c r="J104" s="202"/>
      <c r="K104" s="273"/>
      <c r="L104" s="174"/>
      <c r="M104" s="174"/>
      <c r="N104" s="174"/>
      <c r="O104" s="174"/>
      <c r="P104" s="174"/>
      <c r="Q104" s="174"/>
      <c r="R104" s="174"/>
      <c r="S104" s="174"/>
      <c r="T104" s="175"/>
      <c r="U104" s="174"/>
      <c r="V104" s="174"/>
      <c r="W104" s="174"/>
      <c r="X104" s="174"/>
      <c r="Y104" s="174"/>
      <c r="Z104" s="174"/>
      <c r="AA104" s="175"/>
      <c r="AB104" s="174"/>
      <c r="AC104" s="174"/>
      <c r="AD104" s="174"/>
      <c r="AE104" s="174"/>
      <c r="AF104" s="174"/>
      <c r="AG104" s="174"/>
      <c r="AH104" s="175"/>
      <c r="AI104" s="174"/>
      <c r="AJ104" s="174"/>
      <c r="AK104" s="174"/>
      <c r="AL104" s="174"/>
      <c r="AM104" s="174"/>
      <c r="AN104" s="174"/>
      <c r="AO104" s="175"/>
      <c r="AP104" s="174"/>
      <c r="AQ104" s="174"/>
      <c r="AR104" s="174"/>
      <c r="AS104" s="174"/>
      <c r="AT104" s="174"/>
      <c r="AU104" s="174"/>
      <c r="AV104" s="175"/>
      <c r="AW104" s="174"/>
      <c r="AX104" s="174"/>
      <c r="AY104" s="174"/>
      <c r="AZ104" s="174"/>
      <c r="BA104" s="174"/>
      <c r="BB104" s="174"/>
      <c r="BC104" s="175"/>
      <c r="BD104" s="174"/>
      <c r="BE104" s="174"/>
      <c r="BF104" s="174"/>
      <c r="BG104" s="174"/>
      <c r="BH104" s="174"/>
      <c r="BI104" s="174"/>
      <c r="BJ104" s="175"/>
      <c r="BK104" s="174"/>
      <c r="BL104" s="174"/>
      <c r="BM104" s="174"/>
      <c r="BN104" s="174"/>
      <c r="BO104" s="174"/>
      <c r="BP104" s="174"/>
      <c r="BQ104" s="175"/>
    </row>
    <row r="105" spans="1:69" s="168" customFormat="1" ht="12">
      <c r="A105" s="170"/>
      <c r="B105" s="170"/>
      <c r="C105" s="176"/>
      <c r="D105" s="177"/>
      <c r="E105" s="170"/>
      <c r="F105" s="180"/>
      <c r="G105" s="170"/>
      <c r="H105" s="170"/>
      <c r="I105" s="170"/>
      <c r="J105" s="202"/>
      <c r="K105" s="273"/>
      <c r="L105" s="174"/>
      <c r="M105" s="174"/>
      <c r="N105" s="174"/>
      <c r="O105" s="174"/>
      <c r="P105" s="174"/>
      <c r="Q105" s="174"/>
      <c r="R105" s="174"/>
      <c r="S105" s="174"/>
      <c r="T105" s="175"/>
      <c r="U105" s="174"/>
      <c r="V105" s="174"/>
      <c r="W105" s="174"/>
      <c r="X105" s="174"/>
      <c r="Y105" s="174"/>
      <c r="Z105" s="174"/>
      <c r="AA105" s="175"/>
      <c r="AB105" s="174"/>
      <c r="AC105" s="174"/>
      <c r="AD105" s="174"/>
      <c r="AE105" s="174"/>
      <c r="AF105" s="174"/>
      <c r="AG105" s="174"/>
      <c r="AH105" s="175"/>
      <c r="AI105" s="174"/>
      <c r="AJ105" s="174"/>
      <c r="AK105" s="174"/>
      <c r="AL105" s="174"/>
      <c r="AM105" s="174"/>
      <c r="AN105" s="174"/>
      <c r="AO105" s="175"/>
      <c r="AP105" s="174"/>
      <c r="AQ105" s="174"/>
      <c r="AR105" s="174"/>
      <c r="AS105" s="174"/>
      <c r="AT105" s="174"/>
      <c r="AU105" s="174"/>
      <c r="AV105" s="175"/>
      <c r="AW105" s="174"/>
      <c r="AX105" s="174"/>
      <c r="AY105" s="174"/>
      <c r="AZ105" s="174"/>
      <c r="BA105" s="174"/>
      <c r="BB105" s="174"/>
      <c r="BC105" s="175"/>
      <c r="BD105" s="174"/>
      <c r="BE105" s="174"/>
      <c r="BF105" s="174"/>
      <c r="BG105" s="174"/>
      <c r="BH105" s="174"/>
      <c r="BI105" s="174"/>
      <c r="BJ105" s="175"/>
      <c r="BK105" s="174"/>
      <c r="BL105" s="174"/>
      <c r="BM105" s="174"/>
      <c r="BN105" s="174"/>
      <c r="BO105" s="174"/>
      <c r="BP105" s="174"/>
      <c r="BQ105" s="175"/>
    </row>
    <row r="106" spans="1:69" s="168" customFormat="1" ht="12">
      <c r="A106" s="170"/>
      <c r="B106" s="170"/>
      <c r="C106" s="176"/>
      <c r="D106" s="177"/>
      <c r="E106" s="170"/>
      <c r="F106" s="179"/>
      <c r="G106" s="170"/>
      <c r="H106" s="170"/>
      <c r="I106" s="170"/>
      <c r="J106" s="202"/>
      <c r="K106" s="273"/>
      <c r="L106" s="174"/>
      <c r="M106" s="174"/>
      <c r="N106" s="174"/>
      <c r="O106" s="174"/>
      <c r="P106" s="174"/>
      <c r="Q106" s="174"/>
      <c r="R106" s="174"/>
      <c r="S106" s="174"/>
      <c r="T106" s="175"/>
      <c r="U106" s="174"/>
      <c r="V106" s="174"/>
      <c r="W106" s="174"/>
      <c r="X106" s="174"/>
      <c r="Y106" s="174"/>
      <c r="Z106" s="174"/>
      <c r="AA106" s="175"/>
      <c r="AB106" s="174"/>
      <c r="AC106" s="174"/>
      <c r="AD106" s="174"/>
      <c r="AE106" s="174"/>
      <c r="AF106" s="174"/>
      <c r="AG106" s="174"/>
      <c r="AH106" s="175"/>
      <c r="AI106" s="174"/>
      <c r="AJ106" s="174"/>
      <c r="AK106" s="174"/>
      <c r="AL106" s="174"/>
      <c r="AM106" s="174"/>
      <c r="AN106" s="174"/>
      <c r="AO106" s="175"/>
      <c r="AP106" s="174"/>
      <c r="AQ106" s="174"/>
      <c r="AR106" s="174"/>
      <c r="AS106" s="174"/>
      <c r="AT106" s="174"/>
      <c r="AU106" s="174"/>
      <c r="AV106" s="175"/>
      <c r="AW106" s="174"/>
      <c r="AX106" s="174"/>
      <c r="AY106" s="174"/>
      <c r="AZ106" s="174"/>
      <c r="BA106" s="174"/>
      <c r="BB106" s="174"/>
      <c r="BC106" s="175"/>
      <c r="BD106" s="174"/>
      <c r="BE106" s="174"/>
      <c r="BF106" s="174"/>
      <c r="BG106" s="174"/>
      <c r="BH106" s="174"/>
      <c r="BI106" s="174"/>
      <c r="BJ106" s="175"/>
      <c r="BK106" s="174"/>
      <c r="BL106" s="174"/>
      <c r="BM106" s="174"/>
      <c r="BN106" s="174"/>
      <c r="BO106" s="174"/>
      <c r="BP106" s="174"/>
      <c r="BQ106" s="175"/>
    </row>
    <row r="107" spans="1:69" s="168" customFormat="1" ht="12">
      <c r="A107" s="170"/>
      <c r="B107" s="170"/>
      <c r="C107" s="176"/>
      <c r="D107" s="177"/>
      <c r="E107" s="170"/>
      <c r="F107" s="180"/>
      <c r="G107" s="170"/>
      <c r="H107" s="170"/>
      <c r="I107" s="170"/>
      <c r="J107" s="202"/>
      <c r="K107" s="273"/>
      <c r="L107" s="174"/>
      <c r="M107" s="174"/>
      <c r="N107" s="174"/>
      <c r="O107" s="174"/>
      <c r="P107" s="174"/>
      <c r="Q107" s="174"/>
      <c r="R107" s="174"/>
      <c r="S107" s="174"/>
      <c r="T107" s="175"/>
      <c r="U107" s="174"/>
      <c r="V107" s="174"/>
      <c r="W107" s="174"/>
      <c r="X107" s="174"/>
      <c r="Y107" s="174"/>
      <c r="Z107" s="174"/>
      <c r="AA107" s="175"/>
      <c r="AB107" s="174"/>
      <c r="AC107" s="174"/>
      <c r="AD107" s="174"/>
      <c r="AE107" s="174"/>
      <c r="AF107" s="174"/>
      <c r="AG107" s="174"/>
      <c r="AH107" s="175"/>
      <c r="AI107" s="174"/>
      <c r="AJ107" s="174"/>
      <c r="AK107" s="174"/>
      <c r="AL107" s="174"/>
      <c r="AM107" s="174"/>
      <c r="AN107" s="174"/>
      <c r="AO107" s="175"/>
      <c r="AP107" s="174"/>
      <c r="AQ107" s="174"/>
      <c r="AR107" s="174"/>
      <c r="AS107" s="174"/>
      <c r="AT107" s="174"/>
      <c r="AU107" s="174"/>
      <c r="AV107" s="175"/>
      <c r="AW107" s="174"/>
      <c r="AX107" s="174"/>
      <c r="AY107" s="174"/>
      <c r="AZ107" s="174"/>
      <c r="BA107" s="174"/>
      <c r="BB107" s="174"/>
      <c r="BC107" s="175"/>
      <c r="BD107" s="174"/>
      <c r="BE107" s="174"/>
      <c r="BF107" s="174"/>
      <c r="BG107" s="174"/>
      <c r="BH107" s="174"/>
      <c r="BI107" s="174"/>
      <c r="BJ107" s="175"/>
      <c r="BK107" s="174"/>
      <c r="BL107" s="174"/>
      <c r="BM107" s="174"/>
      <c r="BN107" s="174"/>
      <c r="BO107" s="174"/>
      <c r="BP107" s="174"/>
      <c r="BQ107" s="175"/>
    </row>
    <row r="108" spans="1:69" s="168" customFormat="1" ht="12">
      <c r="A108" s="170"/>
      <c r="B108" s="170"/>
      <c r="C108" s="176"/>
      <c r="D108" s="177"/>
      <c r="E108" s="170"/>
      <c r="F108" s="180"/>
      <c r="G108" s="170"/>
      <c r="H108" s="170"/>
      <c r="I108" s="170"/>
      <c r="J108" s="202"/>
      <c r="K108" s="273"/>
      <c r="L108" s="174"/>
      <c r="M108" s="174"/>
      <c r="N108" s="174"/>
      <c r="O108" s="174"/>
      <c r="P108" s="174"/>
      <c r="Q108" s="174"/>
      <c r="R108" s="174"/>
      <c r="S108" s="174"/>
      <c r="T108" s="175"/>
      <c r="U108" s="174"/>
      <c r="V108" s="174"/>
      <c r="W108" s="174"/>
      <c r="X108" s="174"/>
      <c r="Y108" s="174"/>
      <c r="Z108" s="174"/>
      <c r="AA108" s="175"/>
      <c r="AB108" s="174"/>
      <c r="AC108" s="174"/>
      <c r="AD108" s="174"/>
      <c r="AE108" s="174"/>
      <c r="AF108" s="174"/>
      <c r="AG108" s="174"/>
      <c r="AH108" s="175"/>
      <c r="AI108" s="174"/>
      <c r="AJ108" s="174"/>
      <c r="AK108" s="174"/>
      <c r="AL108" s="174"/>
      <c r="AM108" s="174"/>
      <c r="AN108" s="174"/>
      <c r="AO108" s="175"/>
      <c r="AP108" s="174"/>
      <c r="AQ108" s="174"/>
      <c r="AR108" s="174"/>
      <c r="AS108" s="174"/>
      <c r="AT108" s="174"/>
      <c r="AU108" s="174"/>
      <c r="AV108" s="175"/>
      <c r="AW108" s="174"/>
      <c r="AX108" s="174"/>
      <c r="AY108" s="174"/>
      <c r="AZ108" s="174"/>
      <c r="BA108" s="174"/>
      <c r="BB108" s="174"/>
      <c r="BC108" s="175"/>
      <c r="BD108" s="174"/>
      <c r="BE108" s="174"/>
      <c r="BF108" s="174"/>
      <c r="BG108" s="174"/>
      <c r="BH108" s="174"/>
      <c r="BI108" s="174"/>
      <c r="BJ108" s="175"/>
      <c r="BK108" s="174"/>
      <c r="BL108" s="174"/>
      <c r="BM108" s="174"/>
      <c r="BN108" s="174"/>
      <c r="BO108" s="174"/>
      <c r="BP108" s="174"/>
      <c r="BQ108" s="175"/>
    </row>
    <row r="109" spans="1:69" s="168" customFormat="1" ht="12">
      <c r="A109" s="170"/>
      <c r="B109" s="170"/>
      <c r="C109" s="176"/>
      <c r="D109" s="177"/>
      <c r="E109" s="170"/>
      <c r="F109" s="179"/>
      <c r="G109" s="170"/>
      <c r="H109" s="170"/>
      <c r="I109" s="170"/>
      <c r="J109" s="202"/>
      <c r="K109" s="273"/>
      <c r="L109" s="174"/>
      <c r="M109" s="174"/>
      <c r="N109" s="174"/>
      <c r="O109" s="174"/>
      <c r="P109" s="174"/>
      <c r="Q109" s="174"/>
      <c r="R109" s="174"/>
      <c r="S109" s="174"/>
      <c r="T109" s="175"/>
      <c r="U109" s="174"/>
      <c r="V109" s="174"/>
      <c r="W109" s="174"/>
      <c r="X109" s="174"/>
      <c r="Y109" s="174"/>
      <c r="Z109" s="174"/>
      <c r="AA109" s="175"/>
      <c r="AB109" s="174"/>
      <c r="AC109" s="174"/>
      <c r="AD109" s="174"/>
      <c r="AE109" s="174"/>
      <c r="AF109" s="174"/>
      <c r="AG109" s="174"/>
      <c r="AH109" s="175"/>
      <c r="AI109" s="174"/>
      <c r="AJ109" s="174"/>
      <c r="AK109" s="174"/>
      <c r="AL109" s="174"/>
      <c r="AM109" s="174"/>
      <c r="AN109" s="174"/>
      <c r="AO109" s="175"/>
      <c r="AP109" s="174"/>
      <c r="AQ109" s="174"/>
      <c r="AR109" s="174"/>
      <c r="AS109" s="174"/>
      <c r="AT109" s="174"/>
      <c r="AU109" s="174"/>
      <c r="AV109" s="175"/>
      <c r="AW109" s="174"/>
      <c r="AX109" s="174"/>
      <c r="AY109" s="174"/>
      <c r="AZ109" s="174"/>
      <c r="BA109" s="174"/>
      <c r="BB109" s="174"/>
      <c r="BC109" s="175"/>
      <c r="BD109" s="174"/>
      <c r="BE109" s="174"/>
      <c r="BF109" s="174"/>
      <c r="BG109" s="174"/>
      <c r="BH109" s="174"/>
      <c r="BI109" s="174"/>
      <c r="BJ109" s="175"/>
      <c r="BK109" s="174"/>
      <c r="BL109" s="174"/>
      <c r="BM109" s="174"/>
      <c r="BN109" s="174"/>
      <c r="BO109" s="174"/>
      <c r="BP109" s="174"/>
      <c r="BQ109" s="175"/>
    </row>
    <row r="110" spans="1:69" s="168" customFormat="1" ht="12">
      <c r="A110" s="170"/>
      <c r="B110" s="170"/>
      <c r="C110" s="176"/>
      <c r="D110" s="177"/>
      <c r="E110" s="170"/>
      <c r="F110" s="180"/>
      <c r="G110" s="170"/>
      <c r="H110" s="170"/>
      <c r="I110" s="170"/>
      <c r="J110" s="202"/>
      <c r="K110" s="273"/>
      <c r="L110" s="174"/>
      <c r="M110" s="174"/>
      <c r="N110" s="174"/>
      <c r="O110" s="174"/>
      <c r="P110" s="174"/>
      <c r="Q110" s="174"/>
      <c r="R110" s="174"/>
      <c r="S110" s="174"/>
      <c r="T110" s="175"/>
      <c r="U110" s="174"/>
      <c r="V110" s="174"/>
      <c r="W110" s="174"/>
      <c r="X110" s="174"/>
      <c r="Y110" s="174"/>
      <c r="Z110" s="174"/>
      <c r="AA110" s="175"/>
      <c r="AB110" s="174"/>
      <c r="AC110" s="174"/>
      <c r="AD110" s="174"/>
      <c r="AE110" s="174"/>
      <c r="AF110" s="174"/>
      <c r="AG110" s="174"/>
      <c r="AH110" s="175"/>
      <c r="AI110" s="174"/>
      <c r="AJ110" s="174"/>
      <c r="AK110" s="174"/>
      <c r="AL110" s="174"/>
      <c r="AM110" s="174"/>
      <c r="AN110" s="174"/>
      <c r="AO110" s="175"/>
      <c r="AP110" s="174"/>
      <c r="AQ110" s="174"/>
      <c r="AR110" s="174"/>
      <c r="AS110" s="174"/>
      <c r="AT110" s="174"/>
      <c r="AU110" s="174"/>
      <c r="AV110" s="175"/>
      <c r="AW110" s="174"/>
      <c r="AX110" s="174"/>
      <c r="AY110" s="174"/>
      <c r="AZ110" s="174"/>
      <c r="BA110" s="174"/>
      <c r="BB110" s="174"/>
      <c r="BC110" s="175"/>
      <c r="BD110" s="174"/>
      <c r="BE110" s="174"/>
      <c r="BF110" s="174"/>
      <c r="BG110" s="174"/>
      <c r="BH110" s="174"/>
      <c r="BI110" s="174"/>
      <c r="BJ110" s="175"/>
      <c r="BK110" s="174"/>
      <c r="BL110" s="174"/>
      <c r="BM110" s="174"/>
      <c r="BN110" s="174"/>
      <c r="BO110" s="174"/>
      <c r="BP110" s="174"/>
      <c r="BQ110" s="175"/>
    </row>
    <row r="111" spans="1:69" s="168" customFormat="1" ht="12">
      <c r="A111" s="170"/>
      <c r="B111" s="170"/>
      <c r="C111" s="176"/>
      <c r="D111" s="177"/>
      <c r="E111" s="170"/>
      <c r="F111" s="180"/>
      <c r="G111" s="170"/>
      <c r="H111" s="170"/>
      <c r="I111" s="170"/>
      <c r="J111" s="202"/>
      <c r="K111" s="273"/>
      <c r="L111" s="174"/>
      <c r="M111" s="174"/>
      <c r="N111" s="174"/>
      <c r="O111" s="174"/>
      <c r="P111" s="174"/>
      <c r="Q111" s="174"/>
      <c r="R111" s="174"/>
      <c r="S111" s="174"/>
      <c r="T111" s="175"/>
      <c r="U111" s="174"/>
      <c r="V111" s="174"/>
      <c r="W111" s="174"/>
      <c r="X111" s="174"/>
      <c r="Y111" s="174"/>
      <c r="Z111" s="174"/>
      <c r="AA111" s="175"/>
      <c r="AB111" s="174"/>
      <c r="AC111" s="174"/>
      <c r="AD111" s="174"/>
      <c r="AE111" s="174"/>
      <c r="AF111" s="174"/>
      <c r="AG111" s="174"/>
      <c r="AH111" s="175"/>
      <c r="AI111" s="174"/>
      <c r="AJ111" s="174"/>
      <c r="AK111" s="174"/>
      <c r="AL111" s="174"/>
      <c r="AM111" s="174"/>
      <c r="AN111" s="174"/>
      <c r="AO111" s="175"/>
      <c r="AP111" s="174"/>
      <c r="AQ111" s="174"/>
      <c r="AR111" s="174"/>
      <c r="AS111" s="174"/>
      <c r="AT111" s="174"/>
      <c r="AU111" s="174"/>
      <c r="AV111" s="175"/>
      <c r="AW111" s="174"/>
      <c r="AX111" s="174"/>
      <c r="AY111" s="174"/>
      <c r="AZ111" s="174"/>
      <c r="BA111" s="174"/>
      <c r="BB111" s="174"/>
      <c r="BC111" s="175"/>
      <c r="BD111" s="174"/>
      <c r="BE111" s="174"/>
      <c r="BF111" s="174"/>
      <c r="BG111" s="174"/>
      <c r="BH111" s="174"/>
      <c r="BI111" s="174"/>
      <c r="BJ111" s="175"/>
      <c r="BK111" s="174"/>
      <c r="BL111" s="174"/>
      <c r="BM111" s="174"/>
      <c r="BN111" s="174"/>
      <c r="BO111" s="174"/>
      <c r="BP111" s="174"/>
      <c r="BQ111" s="175"/>
    </row>
    <row r="112" spans="1:69" s="168" customFormat="1" ht="12">
      <c r="A112" s="170"/>
      <c r="B112" s="170"/>
      <c r="C112" s="176"/>
      <c r="D112" s="177"/>
      <c r="E112" s="170"/>
      <c r="F112" s="180"/>
      <c r="G112" s="170"/>
      <c r="H112" s="170"/>
      <c r="I112" s="170"/>
      <c r="J112" s="202"/>
      <c r="K112" s="273"/>
      <c r="L112" s="174"/>
      <c r="M112" s="174"/>
      <c r="N112" s="174"/>
      <c r="O112" s="174"/>
      <c r="P112" s="174"/>
      <c r="Q112" s="174"/>
      <c r="R112" s="174"/>
      <c r="S112" s="174"/>
      <c r="T112" s="175"/>
      <c r="U112" s="174"/>
      <c r="V112" s="174"/>
      <c r="W112" s="174"/>
      <c r="X112" s="174"/>
      <c r="Y112" s="174"/>
      <c r="Z112" s="174"/>
      <c r="AA112" s="175"/>
      <c r="AB112" s="174"/>
      <c r="AC112" s="174"/>
      <c r="AD112" s="174"/>
      <c r="AE112" s="174"/>
      <c r="AF112" s="174"/>
      <c r="AG112" s="174"/>
      <c r="AH112" s="175"/>
      <c r="AI112" s="174"/>
      <c r="AJ112" s="174"/>
      <c r="AK112" s="174"/>
      <c r="AL112" s="174"/>
      <c r="AM112" s="174"/>
      <c r="AN112" s="174"/>
      <c r="AO112" s="175"/>
      <c r="AP112" s="174"/>
      <c r="AQ112" s="174"/>
      <c r="AR112" s="174"/>
      <c r="AS112" s="174"/>
      <c r="AT112" s="174"/>
      <c r="AU112" s="174"/>
      <c r="AV112" s="175"/>
      <c r="AW112" s="174"/>
      <c r="AX112" s="174"/>
      <c r="AY112" s="174"/>
      <c r="AZ112" s="174"/>
      <c r="BA112" s="174"/>
      <c r="BB112" s="174"/>
      <c r="BC112" s="175"/>
      <c r="BD112" s="174"/>
      <c r="BE112" s="174"/>
      <c r="BF112" s="174"/>
      <c r="BG112" s="174"/>
      <c r="BH112" s="174"/>
      <c r="BI112" s="174"/>
      <c r="BJ112" s="175"/>
      <c r="BK112" s="174"/>
      <c r="BL112" s="174"/>
      <c r="BM112" s="174"/>
      <c r="BN112" s="174"/>
      <c r="BO112" s="174"/>
      <c r="BP112" s="174"/>
      <c r="BQ112" s="175"/>
    </row>
    <row r="113" spans="1:69" s="168" customFormat="1" ht="12">
      <c r="A113" s="170"/>
      <c r="B113" s="170"/>
      <c r="C113" s="176"/>
      <c r="D113" s="177"/>
      <c r="E113" s="170"/>
      <c r="F113" s="180"/>
      <c r="G113" s="170"/>
      <c r="H113" s="170"/>
      <c r="I113" s="170"/>
      <c r="J113" s="202"/>
      <c r="K113" s="273"/>
      <c r="L113" s="174"/>
      <c r="M113" s="174"/>
      <c r="N113" s="174"/>
      <c r="O113" s="174"/>
      <c r="P113" s="174"/>
      <c r="Q113" s="174"/>
      <c r="R113" s="174"/>
      <c r="S113" s="174"/>
      <c r="T113" s="175"/>
      <c r="U113" s="174"/>
      <c r="V113" s="174"/>
      <c r="W113" s="174"/>
      <c r="X113" s="174"/>
      <c r="Y113" s="174"/>
      <c r="Z113" s="174"/>
      <c r="AA113" s="175"/>
      <c r="AB113" s="174"/>
      <c r="AC113" s="174"/>
      <c r="AD113" s="174"/>
      <c r="AE113" s="174"/>
      <c r="AF113" s="174"/>
      <c r="AG113" s="174"/>
      <c r="AH113" s="175"/>
      <c r="AI113" s="174"/>
      <c r="AJ113" s="174"/>
      <c r="AK113" s="174"/>
      <c r="AL113" s="174"/>
      <c r="AM113" s="174"/>
      <c r="AN113" s="174"/>
      <c r="AO113" s="175"/>
      <c r="AP113" s="174"/>
      <c r="AQ113" s="174"/>
      <c r="AR113" s="174"/>
      <c r="AS113" s="174"/>
      <c r="AT113" s="174"/>
      <c r="AU113" s="174"/>
      <c r="AV113" s="175"/>
      <c r="AW113" s="174"/>
      <c r="AX113" s="174"/>
      <c r="AY113" s="174"/>
      <c r="AZ113" s="174"/>
      <c r="BA113" s="174"/>
      <c r="BB113" s="174"/>
      <c r="BC113" s="175"/>
      <c r="BD113" s="174"/>
      <c r="BE113" s="174"/>
      <c r="BF113" s="174"/>
      <c r="BG113" s="174"/>
      <c r="BH113" s="174"/>
      <c r="BI113" s="174"/>
      <c r="BJ113" s="175"/>
      <c r="BK113" s="174"/>
      <c r="BL113" s="174"/>
      <c r="BM113" s="174"/>
      <c r="BN113" s="174"/>
      <c r="BO113" s="174"/>
      <c r="BP113" s="174"/>
      <c r="BQ113" s="175"/>
    </row>
    <row r="114" spans="1:69" s="168" customFormat="1" ht="12">
      <c r="A114" s="170"/>
      <c r="B114" s="170"/>
      <c r="C114" s="176"/>
      <c r="D114" s="177"/>
      <c r="E114" s="170"/>
      <c r="F114" s="180"/>
      <c r="G114" s="170"/>
      <c r="H114" s="170"/>
      <c r="I114" s="170"/>
      <c r="J114" s="202"/>
      <c r="K114" s="273"/>
      <c r="L114" s="174"/>
      <c r="M114" s="174"/>
      <c r="N114" s="174"/>
      <c r="O114" s="174"/>
      <c r="P114" s="174"/>
      <c r="Q114" s="174"/>
      <c r="R114" s="174"/>
      <c r="S114" s="174"/>
      <c r="T114" s="175"/>
      <c r="U114" s="174"/>
      <c r="V114" s="174"/>
      <c r="W114" s="174"/>
      <c r="X114" s="174"/>
      <c r="Y114" s="174"/>
      <c r="Z114" s="174"/>
      <c r="AA114" s="175"/>
      <c r="AB114" s="174"/>
      <c r="AC114" s="174"/>
      <c r="AD114" s="174"/>
      <c r="AE114" s="174"/>
      <c r="AF114" s="174"/>
      <c r="AG114" s="174"/>
      <c r="AH114" s="175"/>
      <c r="AI114" s="174"/>
      <c r="AJ114" s="174"/>
      <c r="AK114" s="174"/>
      <c r="AL114" s="174"/>
      <c r="AM114" s="174"/>
      <c r="AN114" s="174"/>
      <c r="AO114" s="175"/>
      <c r="AP114" s="174"/>
      <c r="AQ114" s="174"/>
      <c r="AR114" s="174"/>
      <c r="AS114" s="174"/>
      <c r="AT114" s="174"/>
      <c r="AU114" s="174"/>
      <c r="AV114" s="175"/>
      <c r="AW114" s="174"/>
      <c r="AX114" s="174"/>
      <c r="AY114" s="174"/>
      <c r="AZ114" s="174"/>
      <c r="BA114" s="174"/>
      <c r="BB114" s="174"/>
      <c r="BC114" s="175"/>
      <c r="BD114" s="174"/>
      <c r="BE114" s="174"/>
      <c r="BF114" s="174"/>
      <c r="BG114" s="174"/>
      <c r="BH114" s="174"/>
      <c r="BI114" s="174"/>
      <c r="BJ114" s="175"/>
      <c r="BK114" s="174"/>
      <c r="BL114" s="174"/>
      <c r="BM114" s="174"/>
      <c r="BN114" s="174"/>
      <c r="BO114" s="174"/>
      <c r="BP114" s="174"/>
      <c r="BQ114" s="175"/>
    </row>
    <row r="115" spans="1:69" s="168" customFormat="1" ht="12">
      <c r="A115" s="170"/>
      <c r="B115" s="170"/>
      <c r="C115" s="176"/>
      <c r="D115" s="177"/>
      <c r="E115" s="170"/>
      <c r="F115" s="180"/>
      <c r="G115" s="170"/>
      <c r="H115" s="170"/>
      <c r="I115" s="170"/>
      <c r="J115" s="202"/>
      <c r="K115" s="273"/>
      <c r="L115" s="174"/>
      <c r="M115" s="174"/>
      <c r="N115" s="174"/>
      <c r="O115" s="174"/>
      <c r="P115" s="174"/>
      <c r="Q115" s="174"/>
      <c r="R115" s="174"/>
      <c r="S115" s="174"/>
      <c r="T115" s="175"/>
      <c r="U115" s="174"/>
      <c r="V115" s="174"/>
      <c r="W115" s="174"/>
      <c r="X115" s="174"/>
      <c r="Y115" s="174"/>
      <c r="Z115" s="174"/>
      <c r="AA115" s="175"/>
      <c r="AB115" s="174"/>
      <c r="AC115" s="174"/>
      <c r="AD115" s="174"/>
      <c r="AE115" s="174"/>
      <c r="AF115" s="174"/>
      <c r="AG115" s="174"/>
      <c r="AH115" s="175"/>
      <c r="AI115" s="174"/>
      <c r="AJ115" s="174"/>
      <c r="AK115" s="174"/>
      <c r="AL115" s="174"/>
      <c r="AM115" s="174"/>
      <c r="AN115" s="174"/>
      <c r="AO115" s="175"/>
      <c r="AP115" s="174"/>
      <c r="AQ115" s="174"/>
      <c r="AR115" s="174"/>
      <c r="AS115" s="174"/>
      <c r="AT115" s="174"/>
      <c r="AU115" s="174"/>
      <c r="AV115" s="175"/>
      <c r="AW115" s="174"/>
      <c r="AX115" s="174"/>
      <c r="AY115" s="174"/>
      <c r="AZ115" s="174"/>
      <c r="BA115" s="174"/>
      <c r="BB115" s="174"/>
      <c r="BC115" s="175"/>
      <c r="BD115" s="174"/>
      <c r="BE115" s="174"/>
      <c r="BF115" s="174"/>
      <c r="BG115" s="174"/>
      <c r="BH115" s="174"/>
      <c r="BI115" s="174"/>
      <c r="BJ115" s="175"/>
      <c r="BK115" s="174"/>
      <c r="BL115" s="174"/>
      <c r="BM115" s="174"/>
      <c r="BN115" s="174"/>
      <c r="BO115" s="174"/>
      <c r="BP115" s="174"/>
      <c r="BQ115" s="175"/>
    </row>
    <row r="116" spans="1:69" s="168" customFormat="1" ht="12">
      <c r="A116" s="170"/>
      <c r="B116" s="170"/>
      <c r="C116" s="176"/>
      <c r="D116" s="177"/>
      <c r="E116" s="170"/>
      <c r="F116" s="180"/>
      <c r="G116" s="170"/>
      <c r="H116" s="170"/>
      <c r="I116" s="170"/>
      <c r="J116" s="202"/>
      <c r="K116" s="273"/>
      <c r="L116" s="174"/>
      <c r="M116" s="174"/>
      <c r="N116" s="174"/>
      <c r="O116" s="174"/>
      <c r="P116" s="174"/>
      <c r="Q116" s="174"/>
      <c r="R116" s="174"/>
      <c r="S116" s="174"/>
      <c r="T116" s="175"/>
      <c r="U116" s="174"/>
      <c r="V116" s="174"/>
      <c r="W116" s="174"/>
      <c r="X116" s="174"/>
      <c r="Y116" s="174"/>
      <c r="Z116" s="174"/>
      <c r="AA116" s="175"/>
      <c r="AB116" s="174"/>
      <c r="AC116" s="174"/>
      <c r="AD116" s="174"/>
      <c r="AE116" s="174"/>
      <c r="AF116" s="174"/>
      <c r="AG116" s="174"/>
      <c r="AH116" s="175"/>
      <c r="AI116" s="174"/>
      <c r="AJ116" s="174"/>
      <c r="AK116" s="174"/>
      <c r="AL116" s="174"/>
      <c r="AM116" s="174"/>
      <c r="AN116" s="174"/>
      <c r="AO116" s="175"/>
      <c r="AP116" s="174"/>
      <c r="AQ116" s="174"/>
      <c r="AR116" s="174"/>
      <c r="AS116" s="174"/>
      <c r="AT116" s="174"/>
      <c r="AU116" s="174"/>
      <c r="AV116" s="175"/>
      <c r="AW116" s="174"/>
      <c r="AX116" s="174"/>
      <c r="AY116" s="174"/>
      <c r="AZ116" s="174"/>
      <c r="BA116" s="174"/>
      <c r="BB116" s="174"/>
      <c r="BC116" s="175"/>
      <c r="BD116" s="174"/>
      <c r="BE116" s="174"/>
      <c r="BF116" s="174"/>
      <c r="BG116" s="174"/>
      <c r="BH116" s="174"/>
      <c r="BI116" s="174"/>
      <c r="BJ116" s="175"/>
      <c r="BK116" s="174"/>
      <c r="BL116" s="174"/>
      <c r="BM116" s="174"/>
      <c r="BN116" s="174"/>
      <c r="BO116" s="174"/>
      <c r="BP116" s="174"/>
      <c r="BQ116" s="175"/>
    </row>
    <row r="117" spans="1:69" s="168" customFormat="1" ht="12">
      <c r="A117" s="170"/>
      <c r="B117" s="170"/>
      <c r="C117" s="176"/>
      <c r="D117" s="177"/>
      <c r="E117" s="170"/>
      <c r="F117" s="180"/>
      <c r="G117" s="170"/>
      <c r="H117" s="170"/>
      <c r="I117" s="170"/>
      <c r="J117" s="202"/>
      <c r="K117" s="273"/>
      <c r="L117" s="174"/>
      <c r="M117" s="174"/>
      <c r="N117" s="174"/>
      <c r="O117" s="174"/>
      <c r="P117" s="174"/>
      <c r="Q117" s="174"/>
      <c r="R117" s="174"/>
      <c r="S117" s="174"/>
      <c r="T117" s="175"/>
      <c r="U117" s="174"/>
      <c r="V117" s="174"/>
      <c r="W117" s="174"/>
      <c r="X117" s="174"/>
      <c r="Y117" s="174"/>
      <c r="Z117" s="174"/>
      <c r="AA117" s="175"/>
      <c r="AB117" s="174"/>
      <c r="AC117" s="174"/>
      <c r="AD117" s="174"/>
      <c r="AE117" s="174"/>
      <c r="AF117" s="174"/>
      <c r="AG117" s="174"/>
      <c r="AH117" s="175"/>
      <c r="AI117" s="174"/>
      <c r="AJ117" s="174"/>
      <c r="AK117" s="174"/>
      <c r="AL117" s="174"/>
      <c r="AM117" s="174"/>
      <c r="AN117" s="174"/>
      <c r="AO117" s="175"/>
      <c r="AP117" s="174"/>
      <c r="AQ117" s="174"/>
      <c r="AR117" s="174"/>
      <c r="AS117" s="174"/>
      <c r="AT117" s="174"/>
      <c r="AU117" s="174"/>
      <c r="AV117" s="175"/>
      <c r="AW117" s="174"/>
      <c r="AX117" s="174"/>
      <c r="AY117" s="174"/>
      <c r="AZ117" s="174"/>
      <c r="BA117" s="174"/>
      <c r="BB117" s="174"/>
      <c r="BC117" s="175"/>
      <c r="BD117" s="174"/>
      <c r="BE117" s="174"/>
      <c r="BF117" s="174"/>
      <c r="BG117" s="174"/>
      <c r="BH117" s="174"/>
      <c r="BI117" s="174"/>
      <c r="BJ117" s="175"/>
      <c r="BK117" s="174"/>
      <c r="BL117" s="174"/>
      <c r="BM117" s="174"/>
      <c r="BN117" s="174"/>
      <c r="BO117" s="174"/>
      <c r="BP117" s="174"/>
      <c r="BQ117" s="175"/>
    </row>
    <row r="118" spans="1:69" s="168" customFormat="1" ht="12">
      <c r="A118" s="170"/>
      <c r="B118" s="170"/>
      <c r="C118" s="176"/>
      <c r="D118" s="177"/>
      <c r="E118" s="170"/>
      <c r="F118" s="180"/>
      <c r="G118" s="170"/>
      <c r="H118" s="170"/>
      <c r="I118" s="170"/>
      <c r="J118" s="202"/>
      <c r="K118" s="273"/>
      <c r="L118" s="174"/>
      <c r="M118" s="174"/>
      <c r="N118" s="174"/>
      <c r="O118" s="174"/>
      <c r="P118" s="174"/>
      <c r="Q118" s="174"/>
      <c r="R118" s="174"/>
      <c r="S118" s="174"/>
      <c r="T118" s="175"/>
      <c r="U118" s="174"/>
      <c r="V118" s="174"/>
      <c r="W118" s="174"/>
      <c r="X118" s="174"/>
      <c r="Y118" s="174"/>
      <c r="Z118" s="174"/>
      <c r="AA118" s="175"/>
      <c r="AB118" s="174"/>
      <c r="AC118" s="174"/>
      <c r="AD118" s="174"/>
      <c r="AE118" s="174"/>
      <c r="AF118" s="174"/>
      <c r="AG118" s="174"/>
      <c r="AH118" s="175"/>
      <c r="AI118" s="174"/>
      <c r="AJ118" s="174"/>
      <c r="AK118" s="174"/>
      <c r="AL118" s="174"/>
      <c r="AM118" s="174"/>
      <c r="AN118" s="174"/>
      <c r="AO118" s="175"/>
      <c r="AP118" s="174"/>
      <c r="AQ118" s="174"/>
      <c r="AR118" s="174"/>
      <c r="AS118" s="174"/>
      <c r="AT118" s="174"/>
      <c r="AU118" s="174"/>
      <c r="AV118" s="175"/>
      <c r="AW118" s="174"/>
      <c r="AX118" s="174"/>
      <c r="AY118" s="174"/>
      <c r="AZ118" s="174"/>
      <c r="BA118" s="174"/>
      <c r="BB118" s="174"/>
      <c r="BC118" s="175"/>
      <c r="BD118" s="174"/>
      <c r="BE118" s="174"/>
      <c r="BF118" s="174"/>
      <c r="BG118" s="174"/>
      <c r="BH118" s="174"/>
      <c r="BI118" s="174"/>
      <c r="BJ118" s="175"/>
      <c r="BK118" s="174"/>
      <c r="BL118" s="174"/>
      <c r="BM118" s="174"/>
      <c r="BN118" s="174"/>
      <c r="BO118" s="174"/>
      <c r="BP118" s="174"/>
      <c r="BQ118" s="175"/>
    </row>
    <row r="119" spans="1:69" s="168" customFormat="1" ht="12">
      <c r="A119" s="170"/>
      <c r="B119" s="170"/>
      <c r="C119" s="176"/>
      <c r="D119" s="177"/>
      <c r="E119" s="170"/>
      <c r="F119" s="180"/>
      <c r="G119" s="170"/>
      <c r="H119" s="170"/>
      <c r="I119" s="170"/>
      <c r="J119" s="202"/>
      <c r="K119" s="273"/>
      <c r="L119" s="174"/>
      <c r="M119" s="174"/>
      <c r="N119" s="174"/>
      <c r="O119" s="174"/>
      <c r="P119" s="174"/>
      <c r="Q119" s="174"/>
      <c r="R119" s="174"/>
      <c r="S119" s="174"/>
      <c r="T119" s="175"/>
      <c r="U119" s="174"/>
      <c r="V119" s="174"/>
      <c r="W119" s="174"/>
      <c r="X119" s="174"/>
      <c r="Y119" s="174"/>
      <c r="Z119" s="174"/>
      <c r="AA119" s="175"/>
      <c r="AB119" s="174"/>
      <c r="AC119" s="174"/>
      <c r="AD119" s="174"/>
      <c r="AE119" s="174"/>
      <c r="AF119" s="174"/>
      <c r="AG119" s="174"/>
      <c r="AH119" s="175"/>
      <c r="AI119" s="174"/>
      <c r="AJ119" s="174"/>
      <c r="AK119" s="174"/>
      <c r="AL119" s="174"/>
      <c r="AM119" s="174"/>
      <c r="AN119" s="174"/>
      <c r="AO119" s="175"/>
      <c r="AP119" s="174"/>
      <c r="AQ119" s="174"/>
      <c r="AR119" s="174"/>
      <c r="AS119" s="174"/>
      <c r="AT119" s="174"/>
      <c r="AU119" s="174"/>
      <c r="AV119" s="175"/>
      <c r="AW119" s="174"/>
      <c r="AX119" s="174"/>
      <c r="AY119" s="174"/>
      <c r="AZ119" s="174"/>
      <c r="BA119" s="174"/>
      <c r="BB119" s="174"/>
      <c r="BC119" s="175"/>
      <c r="BD119" s="174"/>
      <c r="BE119" s="174"/>
      <c r="BF119" s="174"/>
      <c r="BG119" s="174"/>
      <c r="BH119" s="174"/>
      <c r="BI119" s="174"/>
      <c r="BJ119" s="175"/>
      <c r="BK119" s="174"/>
      <c r="BL119" s="174"/>
      <c r="BM119" s="174"/>
      <c r="BN119" s="174"/>
      <c r="BO119" s="174"/>
      <c r="BP119" s="174"/>
      <c r="BQ119" s="175"/>
    </row>
    <row r="120" spans="1:69" s="168" customFormat="1" ht="12">
      <c r="A120" s="170"/>
      <c r="B120" s="170"/>
      <c r="C120" s="176"/>
      <c r="D120" s="177"/>
      <c r="E120" s="170"/>
      <c r="F120" s="180"/>
      <c r="G120" s="170"/>
      <c r="H120" s="170"/>
      <c r="I120" s="170"/>
      <c r="J120" s="202"/>
      <c r="K120" s="273"/>
      <c r="L120" s="174"/>
      <c r="M120" s="174"/>
      <c r="N120" s="174"/>
      <c r="O120" s="174"/>
      <c r="P120" s="174"/>
      <c r="Q120" s="174"/>
      <c r="R120" s="174"/>
      <c r="S120" s="174"/>
      <c r="T120" s="175"/>
      <c r="U120" s="174"/>
      <c r="V120" s="174"/>
      <c r="W120" s="174"/>
      <c r="X120" s="174"/>
      <c r="Y120" s="174"/>
      <c r="Z120" s="174"/>
      <c r="AA120" s="175"/>
      <c r="AB120" s="174"/>
      <c r="AC120" s="174"/>
      <c r="AD120" s="174"/>
      <c r="AE120" s="174"/>
      <c r="AF120" s="174"/>
      <c r="AG120" s="174"/>
      <c r="AH120" s="175"/>
      <c r="AI120" s="174"/>
      <c r="AJ120" s="174"/>
      <c r="AK120" s="174"/>
      <c r="AL120" s="174"/>
      <c r="AM120" s="174"/>
      <c r="AN120" s="174"/>
      <c r="AO120" s="175"/>
      <c r="AP120" s="174"/>
      <c r="AQ120" s="174"/>
      <c r="AR120" s="174"/>
      <c r="AS120" s="174"/>
      <c r="AT120" s="174"/>
      <c r="AU120" s="174"/>
      <c r="AV120" s="175"/>
      <c r="AW120" s="174"/>
      <c r="AX120" s="174"/>
      <c r="AY120" s="174"/>
      <c r="AZ120" s="174"/>
      <c r="BA120" s="174"/>
      <c r="BB120" s="174"/>
      <c r="BC120" s="175"/>
      <c r="BD120" s="174"/>
      <c r="BE120" s="174"/>
      <c r="BF120" s="174"/>
      <c r="BG120" s="174"/>
      <c r="BH120" s="174"/>
      <c r="BI120" s="174"/>
      <c r="BJ120" s="175"/>
      <c r="BK120" s="174"/>
      <c r="BL120" s="174"/>
      <c r="BM120" s="174"/>
      <c r="BN120" s="174"/>
      <c r="BO120" s="174"/>
      <c r="BP120" s="174"/>
      <c r="BQ120" s="175"/>
    </row>
    <row r="121" spans="1:69" s="168" customFormat="1" ht="12">
      <c r="A121" s="170"/>
      <c r="B121" s="170"/>
      <c r="C121" s="176"/>
      <c r="D121" s="177"/>
      <c r="E121" s="170"/>
      <c r="F121" s="179"/>
      <c r="G121" s="170"/>
      <c r="H121" s="170"/>
      <c r="I121" s="170"/>
      <c r="J121" s="202"/>
      <c r="K121" s="273"/>
      <c r="L121" s="174"/>
      <c r="M121" s="174"/>
      <c r="N121" s="174"/>
      <c r="O121" s="174"/>
      <c r="P121" s="174"/>
      <c r="Q121" s="174"/>
      <c r="R121" s="174"/>
      <c r="S121" s="174"/>
      <c r="T121" s="175"/>
      <c r="U121" s="174"/>
      <c r="V121" s="174"/>
      <c r="W121" s="174"/>
      <c r="X121" s="174"/>
      <c r="Y121" s="174"/>
      <c r="Z121" s="174"/>
      <c r="AA121" s="175"/>
      <c r="AB121" s="174"/>
      <c r="AC121" s="174"/>
      <c r="AD121" s="174"/>
      <c r="AE121" s="174"/>
      <c r="AF121" s="174"/>
      <c r="AG121" s="174"/>
      <c r="AH121" s="175"/>
      <c r="AI121" s="174"/>
      <c r="AJ121" s="174"/>
      <c r="AK121" s="174"/>
      <c r="AL121" s="174"/>
      <c r="AM121" s="174"/>
      <c r="AN121" s="174"/>
      <c r="AO121" s="175"/>
      <c r="AP121" s="174"/>
      <c r="AQ121" s="174"/>
      <c r="AR121" s="174"/>
      <c r="AS121" s="174"/>
      <c r="AT121" s="174"/>
      <c r="AU121" s="174"/>
      <c r="AV121" s="175"/>
      <c r="AW121" s="174"/>
      <c r="AX121" s="174"/>
      <c r="AY121" s="174"/>
      <c r="AZ121" s="174"/>
      <c r="BA121" s="174"/>
      <c r="BB121" s="174"/>
      <c r="BC121" s="175"/>
      <c r="BD121" s="174"/>
      <c r="BE121" s="174"/>
      <c r="BF121" s="174"/>
      <c r="BG121" s="174"/>
      <c r="BH121" s="174"/>
      <c r="BI121" s="174"/>
      <c r="BJ121" s="175"/>
      <c r="BK121" s="174"/>
      <c r="BL121" s="174"/>
      <c r="BM121" s="174"/>
      <c r="BN121" s="174"/>
      <c r="BO121" s="174"/>
      <c r="BP121" s="174"/>
      <c r="BQ121" s="175"/>
    </row>
    <row r="122" spans="1:69" s="168" customFormat="1" ht="12">
      <c r="A122" s="170"/>
      <c r="B122" s="170"/>
      <c r="C122" s="176"/>
      <c r="D122" s="177"/>
      <c r="E122" s="170"/>
      <c r="F122" s="179"/>
      <c r="G122" s="170"/>
      <c r="H122" s="170"/>
      <c r="I122" s="170"/>
      <c r="J122" s="202"/>
      <c r="K122" s="273"/>
      <c r="L122" s="174"/>
      <c r="M122" s="174"/>
      <c r="N122" s="174"/>
      <c r="O122" s="174"/>
      <c r="P122" s="174"/>
      <c r="Q122" s="174"/>
      <c r="R122" s="174"/>
      <c r="S122" s="174"/>
      <c r="T122" s="175"/>
      <c r="U122" s="174"/>
      <c r="V122" s="174"/>
      <c r="W122" s="174"/>
      <c r="X122" s="174"/>
      <c r="Y122" s="174"/>
      <c r="Z122" s="174"/>
      <c r="AA122" s="175"/>
      <c r="AB122" s="174"/>
      <c r="AC122" s="174"/>
      <c r="AD122" s="174"/>
      <c r="AE122" s="174"/>
      <c r="AF122" s="174"/>
      <c r="AG122" s="174"/>
      <c r="AH122" s="175"/>
      <c r="AI122" s="174"/>
      <c r="AJ122" s="174"/>
      <c r="AK122" s="174"/>
      <c r="AL122" s="174"/>
      <c r="AM122" s="174"/>
      <c r="AN122" s="174"/>
      <c r="AO122" s="175"/>
      <c r="AP122" s="174"/>
      <c r="AQ122" s="174"/>
      <c r="AR122" s="174"/>
      <c r="AS122" s="174"/>
      <c r="AT122" s="174"/>
      <c r="AU122" s="174"/>
      <c r="AV122" s="175"/>
      <c r="AW122" s="174"/>
      <c r="AX122" s="174"/>
      <c r="AY122" s="174"/>
      <c r="AZ122" s="174"/>
      <c r="BA122" s="174"/>
      <c r="BB122" s="174"/>
      <c r="BC122" s="175"/>
      <c r="BD122" s="174"/>
      <c r="BE122" s="174"/>
      <c r="BF122" s="174"/>
      <c r="BG122" s="174"/>
      <c r="BH122" s="174"/>
      <c r="BI122" s="174"/>
      <c r="BJ122" s="175"/>
      <c r="BK122" s="174"/>
      <c r="BL122" s="174"/>
      <c r="BM122" s="174"/>
      <c r="BN122" s="174"/>
      <c r="BO122" s="174"/>
      <c r="BP122" s="174"/>
      <c r="BQ122" s="175"/>
    </row>
    <row r="123" spans="1:69" s="168" customFormat="1" ht="12">
      <c r="A123" s="170"/>
      <c r="B123" s="170"/>
      <c r="C123" s="176"/>
      <c r="D123" s="177"/>
      <c r="E123" s="170"/>
      <c r="F123" s="180"/>
      <c r="G123" s="170"/>
      <c r="H123" s="170"/>
      <c r="I123" s="170"/>
      <c r="J123" s="202"/>
      <c r="K123" s="273"/>
      <c r="L123" s="174"/>
      <c r="M123" s="174"/>
      <c r="N123" s="174"/>
      <c r="O123" s="174"/>
      <c r="P123" s="174"/>
      <c r="Q123" s="174"/>
      <c r="R123" s="174"/>
      <c r="S123" s="174"/>
      <c r="T123" s="175"/>
      <c r="U123" s="174"/>
      <c r="V123" s="174"/>
      <c r="W123" s="174"/>
      <c r="X123" s="174"/>
      <c r="Y123" s="174"/>
      <c r="Z123" s="174"/>
      <c r="AA123" s="175"/>
      <c r="AB123" s="174"/>
      <c r="AC123" s="174"/>
      <c r="AD123" s="174"/>
      <c r="AE123" s="174"/>
      <c r="AF123" s="174"/>
      <c r="AG123" s="174"/>
      <c r="AH123" s="175"/>
      <c r="AI123" s="174"/>
      <c r="AJ123" s="174"/>
      <c r="AK123" s="174"/>
      <c r="AL123" s="174"/>
      <c r="AM123" s="174"/>
      <c r="AN123" s="174"/>
      <c r="AO123" s="175"/>
      <c r="AP123" s="174"/>
      <c r="AQ123" s="174"/>
      <c r="AR123" s="174"/>
      <c r="AS123" s="174"/>
      <c r="AT123" s="174"/>
      <c r="AU123" s="174"/>
      <c r="AV123" s="175"/>
      <c r="AW123" s="174"/>
      <c r="AX123" s="174"/>
      <c r="AY123" s="174"/>
      <c r="AZ123" s="174"/>
      <c r="BA123" s="174"/>
      <c r="BB123" s="174"/>
      <c r="BC123" s="175"/>
      <c r="BD123" s="174"/>
      <c r="BE123" s="174"/>
      <c r="BF123" s="174"/>
      <c r="BG123" s="174"/>
      <c r="BH123" s="174"/>
      <c r="BI123" s="174"/>
      <c r="BJ123" s="175"/>
      <c r="BK123" s="174"/>
      <c r="BL123" s="174"/>
      <c r="BM123" s="174"/>
      <c r="BN123" s="174"/>
      <c r="BO123" s="174"/>
      <c r="BP123" s="174"/>
      <c r="BQ123" s="175"/>
    </row>
    <row r="124" spans="1:69" s="168" customFormat="1" ht="12">
      <c r="A124" s="170"/>
      <c r="B124" s="170"/>
      <c r="C124" s="176"/>
      <c r="D124" s="177"/>
      <c r="E124" s="170"/>
      <c r="F124" s="180"/>
      <c r="G124" s="170"/>
      <c r="H124" s="170"/>
      <c r="I124" s="170"/>
      <c r="J124" s="202"/>
      <c r="K124" s="273"/>
      <c r="L124" s="174"/>
      <c r="M124" s="174"/>
      <c r="N124" s="174"/>
      <c r="O124" s="174"/>
      <c r="P124" s="174"/>
      <c r="Q124" s="174"/>
      <c r="R124" s="174"/>
      <c r="S124" s="174"/>
      <c r="T124" s="175"/>
      <c r="U124" s="174"/>
      <c r="V124" s="174"/>
      <c r="W124" s="174"/>
      <c r="X124" s="174"/>
      <c r="Y124" s="174"/>
      <c r="Z124" s="174"/>
      <c r="AA124" s="175"/>
      <c r="AB124" s="174"/>
      <c r="AC124" s="174"/>
      <c r="AD124" s="174"/>
      <c r="AE124" s="174"/>
      <c r="AF124" s="174"/>
      <c r="AG124" s="174"/>
      <c r="AH124" s="175"/>
      <c r="AI124" s="174"/>
      <c r="AJ124" s="174"/>
      <c r="AK124" s="174"/>
      <c r="AL124" s="174"/>
      <c r="AM124" s="174"/>
      <c r="AN124" s="174"/>
      <c r="AO124" s="175"/>
      <c r="AP124" s="174"/>
      <c r="AQ124" s="174"/>
      <c r="AR124" s="174"/>
      <c r="AS124" s="174"/>
      <c r="AT124" s="174"/>
      <c r="AU124" s="174"/>
      <c r="AV124" s="175"/>
      <c r="AW124" s="174"/>
      <c r="AX124" s="174"/>
      <c r="AY124" s="174"/>
      <c r="AZ124" s="174"/>
      <c r="BA124" s="174"/>
      <c r="BB124" s="174"/>
      <c r="BC124" s="175"/>
      <c r="BD124" s="174"/>
      <c r="BE124" s="174"/>
      <c r="BF124" s="174"/>
      <c r="BG124" s="174"/>
      <c r="BH124" s="174"/>
      <c r="BI124" s="174"/>
      <c r="BJ124" s="175"/>
      <c r="BK124" s="174"/>
      <c r="BL124" s="174"/>
      <c r="BM124" s="174"/>
      <c r="BN124" s="174"/>
      <c r="BO124" s="174"/>
      <c r="BP124" s="174"/>
      <c r="BQ124" s="175"/>
    </row>
    <row r="125" spans="1:69" s="168" customFormat="1" ht="12">
      <c r="A125" s="170"/>
      <c r="B125" s="170"/>
      <c r="C125" s="176"/>
      <c r="D125" s="177"/>
      <c r="E125" s="170"/>
      <c r="F125" s="180"/>
      <c r="G125" s="170"/>
      <c r="H125" s="170"/>
      <c r="I125" s="170"/>
      <c r="J125" s="202"/>
      <c r="K125" s="273"/>
      <c r="L125" s="174"/>
      <c r="M125" s="174"/>
      <c r="N125" s="174"/>
      <c r="O125" s="174"/>
      <c r="P125" s="174"/>
      <c r="Q125" s="174"/>
      <c r="R125" s="174"/>
      <c r="S125" s="174"/>
      <c r="T125" s="175"/>
      <c r="U125" s="174"/>
      <c r="V125" s="174"/>
      <c r="W125" s="174"/>
      <c r="X125" s="174"/>
      <c r="Y125" s="174"/>
      <c r="Z125" s="174"/>
      <c r="AA125" s="175"/>
      <c r="AB125" s="174"/>
      <c r="AC125" s="174"/>
      <c r="AD125" s="174"/>
      <c r="AE125" s="174"/>
      <c r="AF125" s="174"/>
      <c r="AG125" s="174"/>
      <c r="AH125" s="175"/>
      <c r="AI125" s="174"/>
      <c r="AJ125" s="174"/>
      <c r="AK125" s="174"/>
      <c r="AL125" s="174"/>
      <c r="AM125" s="174"/>
      <c r="AN125" s="174"/>
      <c r="AO125" s="175"/>
      <c r="AP125" s="174"/>
      <c r="AQ125" s="174"/>
      <c r="AR125" s="174"/>
      <c r="AS125" s="174"/>
      <c r="AT125" s="174"/>
      <c r="AU125" s="174"/>
      <c r="AV125" s="175"/>
      <c r="AW125" s="174"/>
      <c r="AX125" s="174"/>
      <c r="AY125" s="174"/>
      <c r="AZ125" s="174"/>
      <c r="BA125" s="174"/>
      <c r="BB125" s="174"/>
      <c r="BC125" s="175"/>
      <c r="BD125" s="174"/>
      <c r="BE125" s="174"/>
      <c r="BF125" s="174"/>
      <c r="BG125" s="174"/>
      <c r="BH125" s="174"/>
      <c r="BI125" s="174"/>
      <c r="BJ125" s="175"/>
      <c r="BK125" s="174"/>
      <c r="BL125" s="174"/>
      <c r="BM125" s="174"/>
      <c r="BN125" s="174"/>
      <c r="BO125" s="174"/>
      <c r="BP125" s="174"/>
      <c r="BQ125" s="175"/>
    </row>
    <row r="126" spans="1:69" s="168" customFormat="1" ht="12">
      <c r="A126" s="170"/>
      <c r="B126" s="170"/>
      <c r="C126" s="176"/>
      <c r="D126" s="177"/>
      <c r="E126" s="170"/>
      <c r="F126" s="180"/>
      <c r="G126" s="170"/>
      <c r="H126" s="170"/>
      <c r="I126" s="170"/>
      <c r="J126" s="202"/>
      <c r="K126" s="273"/>
      <c r="L126" s="174"/>
      <c r="M126" s="174"/>
      <c r="N126" s="174"/>
      <c r="O126" s="174"/>
      <c r="P126" s="174"/>
      <c r="Q126" s="174"/>
      <c r="R126" s="174"/>
      <c r="S126" s="174"/>
      <c r="T126" s="175"/>
      <c r="U126" s="174"/>
      <c r="V126" s="174"/>
      <c r="W126" s="174"/>
      <c r="X126" s="174"/>
      <c r="Y126" s="174"/>
      <c r="Z126" s="174"/>
      <c r="AA126" s="175"/>
      <c r="AB126" s="174"/>
      <c r="AC126" s="174"/>
      <c r="AD126" s="174"/>
      <c r="AE126" s="174"/>
      <c r="AF126" s="174"/>
      <c r="AG126" s="174"/>
      <c r="AH126" s="175"/>
      <c r="AI126" s="174"/>
      <c r="AJ126" s="174"/>
      <c r="AK126" s="174"/>
      <c r="AL126" s="174"/>
      <c r="AM126" s="174"/>
      <c r="AN126" s="174"/>
      <c r="AO126" s="175"/>
      <c r="AP126" s="174"/>
      <c r="AQ126" s="174"/>
      <c r="AR126" s="174"/>
      <c r="AS126" s="174"/>
      <c r="AT126" s="174"/>
      <c r="AU126" s="174"/>
      <c r="AV126" s="175"/>
      <c r="AW126" s="174"/>
      <c r="AX126" s="174"/>
      <c r="AY126" s="174"/>
      <c r="AZ126" s="174"/>
      <c r="BA126" s="174"/>
      <c r="BB126" s="174"/>
      <c r="BC126" s="175"/>
      <c r="BD126" s="174"/>
      <c r="BE126" s="174"/>
      <c r="BF126" s="174"/>
      <c r="BG126" s="174"/>
      <c r="BH126" s="174"/>
      <c r="BI126" s="174"/>
      <c r="BJ126" s="175"/>
      <c r="BK126" s="174"/>
      <c r="BL126" s="174"/>
      <c r="BM126" s="174"/>
      <c r="BN126" s="174"/>
      <c r="BO126" s="174"/>
      <c r="BP126" s="174"/>
      <c r="BQ126" s="175"/>
    </row>
    <row r="127" spans="1:69" s="168" customFormat="1" ht="12">
      <c r="A127" s="170"/>
      <c r="B127" s="170"/>
      <c r="C127" s="176"/>
      <c r="D127" s="177"/>
      <c r="E127" s="170"/>
      <c r="F127" s="180"/>
      <c r="G127" s="170"/>
      <c r="H127" s="170"/>
      <c r="I127" s="170"/>
      <c r="J127" s="202"/>
      <c r="K127" s="273"/>
      <c r="L127" s="174"/>
      <c r="M127" s="174"/>
      <c r="N127" s="174"/>
      <c r="O127" s="174"/>
      <c r="P127" s="174"/>
      <c r="Q127" s="174"/>
      <c r="R127" s="174"/>
      <c r="S127" s="174"/>
      <c r="T127" s="175"/>
      <c r="U127" s="174"/>
      <c r="V127" s="174"/>
      <c r="W127" s="174"/>
      <c r="X127" s="174"/>
      <c r="Y127" s="174"/>
      <c r="Z127" s="174"/>
      <c r="AA127" s="175"/>
      <c r="AB127" s="174"/>
      <c r="AC127" s="174"/>
      <c r="AD127" s="174"/>
      <c r="AE127" s="174"/>
      <c r="AF127" s="174"/>
      <c r="AG127" s="174"/>
      <c r="AH127" s="175"/>
      <c r="AI127" s="174"/>
      <c r="AJ127" s="174"/>
      <c r="AK127" s="174"/>
      <c r="AL127" s="174"/>
      <c r="AM127" s="174"/>
      <c r="AN127" s="174"/>
      <c r="AO127" s="175"/>
      <c r="AP127" s="174"/>
      <c r="AQ127" s="174"/>
      <c r="AR127" s="174"/>
      <c r="AS127" s="174"/>
      <c r="AT127" s="174"/>
      <c r="AU127" s="174"/>
      <c r="AV127" s="175"/>
      <c r="AW127" s="174"/>
      <c r="AX127" s="174"/>
      <c r="AY127" s="174"/>
      <c r="AZ127" s="174"/>
      <c r="BA127" s="174"/>
      <c r="BB127" s="174"/>
      <c r="BC127" s="175"/>
      <c r="BD127" s="174"/>
      <c r="BE127" s="174"/>
      <c r="BF127" s="174"/>
      <c r="BG127" s="174"/>
      <c r="BH127" s="174"/>
      <c r="BI127" s="174"/>
      <c r="BJ127" s="175"/>
      <c r="BK127" s="174"/>
      <c r="BL127" s="174"/>
      <c r="BM127" s="174"/>
      <c r="BN127" s="174"/>
      <c r="BO127" s="174"/>
      <c r="BP127" s="174"/>
      <c r="BQ127" s="175"/>
    </row>
    <row r="128" spans="1:69" s="168" customFormat="1" ht="12">
      <c r="A128" s="170"/>
      <c r="B128" s="170"/>
      <c r="C128" s="176"/>
      <c r="D128" s="177"/>
      <c r="E128" s="170"/>
      <c r="F128" s="180"/>
      <c r="G128" s="170"/>
      <c r="H128" s="170"/>
      <c r="I128" s="170"/>
      <c r="J128" s="202"/>
      <c r="K128" s="273"/>
      <c r="L128" s="174"/>
      <c r="M128" s="174"/>
      <c r="N128" s="174"/>
      <c r="O128" s="174"/>
      <c r="P128" s="174"/>
      <c r="Q128" s="174"/>
      <c r="R128" s="174"/>
      <c r="S128" s="174"/>
      <c r="T128" s="175"/>
      <c r="U128" s="174"/>
      <c r="V128" s="174"/>
      <c r="W128" s="174"/>
      <c r="X128" s="174"/>
      <c r="Y128" s="174"/>
      <c r="Z128" s="174"/>
      <c r="AA128" s="175"/>
      <c r="AB128" s="174"/>
      <c r="AC128" s="174"/>
      <c r="AD128" s="174"/>
      <c r="AE128" s="174"/>
      <c r="AF128" s="174"/>
      <c r="AG128" s="174"/>
      <c r="AH128" s="175"/>
      <c r="AI128" s="174"/>
      <c r="AJ128" s="174"/>
      <c r="AK128" s="174"/>
      <c r="AL128" s="174"/>
      <c r="AM128" s="174"/>
      <c r="AN128" s="174"/>
      <c r="AO128" s="175"/>
      <c r="AP128" s="174"/>
      <c r="AQ128" s="174"/>
      <c r="AR128" s="174"/>
      <c r="AS128" s="174"/>
      <c r="AT128" s="174"/>
      <c r="AU128" s="174"/>
      <c r="AV128" s="175"/>
      <c r="AW128" s="174"/>
      <c r="AX128" s="174"/>
      <c r="AY128" s="174"/>
      <c r="AZ128" s="174"/>
      <c r="BA128" s="174"/>
      <c r="BB128" s="174"/>
      <c r="BC128" s="175"/>
      <c r="BD128" s="174"/>
      <c r="BE128" s="174"/>
      <c r="BF128" s="174"/>
      <c r="BG128" s="174"/>
      <c r="BH128" s="174"/>
      <c r="BI128" s="174"/>
      <c r="BJ128" s="175"/>
      <c r="BK128" s="174"/>
      <c r="BL128" s="174"/>
      <c r="BM128" s="174"/>
      <c r="BN128" s="174"/>
      <c r="BO128" s="174"/>
      <c r="BP128" s="174"/>
      <c r="BQ128" s="175"/>
    </row>
    <row r="129" spans="1:69" s="168" customFormat="1" ht="12">
      <c r="A129" s="170"/>
      <c r="B129" s="170"/>
      <c r="C129" s="176"/>
      <c r="D129" s="177"/>
      <c r="E129" s="170"/>
      <c r="F129" s="179"/>
      <c r="G129" s="170"/>
      <c r="H129" s="170"/>
      <c r="I129" s="170"/>
      <c r="J129" s="202"/>
      <c r="K129" s="273"/>
      <c r="L129" s="174"/>
      <c r="M129" s="174"/>
      <c r="N129" s="174"/>
      <c r="O129" s="174"/>
      <c r="P129" s="174"/>
      <c r="Q129" s="174"/>
      <c r="R129" s="174"/>
      <c r="S129" s="174"/>
      <c r="T129" s="175"/>
      <c r="U129" s="174"/>
      <c r="V129" s="174"/>
      <c r="W129" s="174"/>
      <c r="X129" s="174"/>
      <c r="Y129" s="174"/>
      <c r="Z129" s="174"/>
      <c r="AA129" s="175"/>
      <c r="AB129" s="174"/>
      <c r="AC129" s="174"/>
      <c r="AD129" s="174"/>
      <c r="AE129" s="174"/>
      <c r="AF129" s="174"/>
      <c r="AG129" s="174"/>
      <c r="AH129" s="175"/>
      <c r="AI129" s="174"/>
      <c r="AJ129" s="174"/>
      <c r="AK129" s="174"/>
      <c r="AL129" s="174"/>
      <c r="AM129" s="174"/>
      <c r="AN129" s="174"/>
      <c r="AO129" s="175"/>
      <c r="AP129" s="174"/>
      <c r="AQ129" s="174"/>
      <c r="AR129" s="174"/>
      <c r="AS129" s="174"/>
      <c r="AT129" s="174"/>
      <c r="AU129" s="174"/>
      <c r="AV129" s="175"/>
      <c r="AW129" s="174"/>
      <c r="AX129" s="174"/>
      <c r="AY129" s="174"/>
      <c r="AZ129" s="174"/>
      <c r="BA129" s="174"/>
      <c r="BB129" s="174"/>
      <c r="BC129" s="175"/>
      <c r="BD129" s="174"/>
      <c r="BE129" s="174"/>
      <c r="BF129" s="174"/>
      <c r="BG129" s="174"/>
      <c r="BH129" s="174"/>
      <c r="BI129" s="174"/>
      <c r="BJ129" s="175"/>
      <c r="BK129" s="174"/>
      <c r="BL129" s="174"/>
      <c r="BM129" s="174"/>
      <c r="BN129" s="174"/>
      <c r="BO129" s="174"/>
      <c r="BP129" s="174"/>
      <c r="BQ129" s="175"/>
    </row>
    <row r="130" spans="1:69" s="168" customFormat="1" ht="12">
      <c r="A130" s="170"/>
      <c r="B130" s="170"/>
      <c r="C130" s="176"/>
      <c r="D130" s="177"/>
      <c r="E130" s="170"/>
      <c r="F130" s="179"/>
      <c r="G130" s="170"/>
      <c r="H130" s="170"/>
      <c r="I130" s="170"/>
      <c r="J130" s="202"/>
      <c r="K130" s="273"/>
      <c r="L130" s="174"/>
      <c r="M130" s="174"/>
      <c r="N130" s="174"/>
      <c r="O130" s="174"/>
      <c r="P130" s="174"/>
      <c r="Q130" s="174"/>
      <c r="R130" s="174"/>
      <c r="S130" s="174"/>
      <c r="T130" s="175"/>
      <c r="U130" s="174"/>
      <c r="V130" s="174"/>
      <c r="W130" s="174"/>
      <c r="X130" s="174"/>
      <c r="Y130" s="174"/>
      <c r="Z130" s="174"/>
      <c r="AA130" s="175"/>
      <c r="AB130" s="174"/>
      <c r="AC130" s="174"/>
      <c r="AD130" s="174"/>
      <c r="AE130" s="174"/>
      <c r="AF130" s="174"/>
      <c r="AG130" s="174"/>
      <c r="AH130" s="175"/>
      <c r="AI130" s="174"/>
      <c r="AJ130" s="174"/>
      <c r="AK130" s="174"/>
      <c r="AL130" s="174"/>
      <c r="AM130" s="174"/>
      <c r="AN130" s="174"/>
      <c r="AO130" s="175"/>
      <c r="AP130" s="174"/>
      <c r="AQ130" s="174"/>
      <c r="AR130" s="174"/>
      <c r="AS130" s="174"/>
      <c r="AT130" s="174"/>
      <c r="AU130" s="174"/>
      <c r="AV130" s="175"/>
      <c r="AW130" s="174"/>
      <c r="AX130" s="174"/>
      <c r="AY130" s="174"/>
      <c r="AZ130" s="174"/>
      <c r="BA130" s="174"/>
      <c r="BB130" s="174"/>
      <c r="BC130" s="175"/>
      <c r="BD130" s="174"/>
      <c r="BE130" s="174"/>
      <c r="BF130" s="174"/>
      <c r="BG130" s="174"/>
      <c r="BH130" s="174"/>
      <c r="BI130" s="174"/>
      <c r="BJ130" s="175"/>
      <c r="BK130" s="174"/>
      <c r="BL130" s="174"/>
      <c r="BM130" s="174"/>
      <c r="BN130" s="174"/>
      <c r="BO130" s="174"/>
      <c r="BP130" s="174"/>
      <c r="BQ130" s="175"/>
    </row>
    <row r="131" spans="1:69" s="168" customFormat="1" ht="12">
      <c r="A131" s="170"/>
      <c r="B131" s="170"/>
      <c r="C131" s="176"/>
      <c r="D131" s="177"/>
      <c r="E131" s="170"/>
      <c r="F131" s="172"/>
      <c r="G131" s="170"/>
      <c r="H131" s="170"/>
      <c r="I131" s="170"/>
      <c r="J131" s="202"/>
      <c r="K131" s="273"/>
      <c r="L131" s="174"/>
      <c r="M131" s="174"/>
      <c r="N131" s="174"/>
      <c r="O131" s="174"/>
      <c r="P131" s="174"/>
      <c r="Q131" s="174"/>
      <c r="R131" s="174"/>
      <c r="S131" s="174"/>
      <c r="T131" s="175"/>
      <c r="U131" s="174"/>
      <c r="V131" s="174"/>
      <c r="W131" s="174"/>
      <c r="X131" s="174"/>
      <c r="Y131" s="174"/>
      <c r="Z131" s="174"/>
      <c r="AA131" s="175"/>
      <c r="AB131" s="174"/>
      <c r="AC131" s="174"/>
      <c r="AD131" s="174"/>
      <c r="AE131" s="174"/>
      <c r="AF131" s="174"/>
      <c r="AG131" s="174"/>
      <c r="AH131" s="175"/>
      <c r="AI131" s="174"/>
      <c r="AJ131" s="174"/>
      <c r="AK131" s="174"/>
      <c r="AL131" s="174"/>
      <c r="AM131" s="174"/>
      <c r="AN131" s="174"/>
      <c r="AO131" s="175"/>
      <c r="AP131" s="174"/>
      <c r="AQ131" s="174"/>
      <c r="AR131" s="174"/>
      <c r="AS131" s="174"/>
      <c r="AT131" s="174"/>
      <c r="AU131" s="174"/>
      <c r="AV131" s="175"/>
      <c r="AW131" s="174"/>
      <c r="AX131" s="174"/>
      <c r="AY131" s="174"/>
      <c r="AZ131" s="174"/>
      <c r="BA131" s="174"/>
      <c r="BB131" s="174"/>
      <c r="BC131" s="175"/>
      <c r="BD131" s="174"/>
      <c r="BE131" s="174"/>
      <c r="BF131" s="174"/>
      <c r="BG131" s="174"/>
      <c r="BH131" s="174"/>
      <c r="BI131" s="174"/>
      <c r="BJ131" s="175"/>
      <c r="BK131" s="174"/>
      <c r="BL131" s="174"/>
      <c r="BM131" s="174"/>
      <c r="BN131" s="174"/>
      <c r="BO131" s="174"/>
      <c r="BP131" s="174"/>
      <c r="BQ131" s="175"/>
    </row>
    <row r="132" spans="1:69" s="168" customFormat="1" ht="12">
      <c r="A132" s="170"/>
      <c r="B132" s="170"/>
      <c r="C132" s="176"/>
      <c r="D132" s="177"/>
      <c r="E132" s="170"/>
      <c r="F132" s="172"/>
      <c r="G132" s="170"/>
      <c r="H132" s="170"/>
      <c r="I132" s="170"/>
      <c r="J132" s="202"/>
      <c r="K132" s="273"/>
      <c r="L132" s="174"/>
      <c r="M132" s="174"/>
      <c r="N132" s="174"/>
      <c r="O132" s="174"/>
      <c r="P132" s="174"/>
      <c r="Q132" s="174"/>
      <c r="R132" s="174"/>
      <c r="S132" s="174"/>
      <c r="T132" s="175"/>
      <c r="U132" s="174"/>
      <c r="V132" s="174"/>
      <c r="W132" s="174"/>
      <c r="X132" s="174"/>
      <c r="Y132" s="174"/>
      <c r="Z132" s="174"/>
      <c r="AA132" s="175"/>
      <c r="AB132" s="174"/>
      <c r="AC132" s="174"/>
      <c r="AD132" s="174"/>
      <c r="AE132" s="174"/>
      <c r="AF132" s="174"/>
      <c r="AG132" s="174"/>
      <c r="AH132" s="175"/>
      <c r="AI132" s="174"/>
      <c r="AJ132" s="174"/>
      <c r="AK132" s="174"/>
      <c r="AL132" s="174"/>
      <c r="AM132" s="174"/>
      <c r="AN132" s="174"/>
      <c r="AO132" s="175"/>
      <c r="AP132" s="174"/>
      <c r="AQ132" s="174"/>
      <c r="AR132" s="174"/>
      <c r="AS132" s="174"/>
      <c r="AT132" s="174"/>
      <c r="AU132" s="174"/>
      <c r="AV132" s="175"/>
      <c r="AW132" s="174"/>
      <c r="AX132" s="174"/>
      <c r="AY132" s="174"/>
      <c r="AZ132" s="174"/>
      <c r="BA132" s="174"/>
      <c r="BB132" s="174"/>
      <c r="BC132" s="175"/>
      <c r="BD132" s="174"/>
      <c r="BE132" s="174"/>
      <c r="BF132" s="174"/>
      <c r="BG132" s="174"/>
      <c r="BH132" s="174"/>
      <c r="BI132" s="174"/>
      <c r="BJ132" s="175"/>
      <c r="BK132" s="174"/>
      <c r="BL132" s="174"/>
      <c r="BM132" s="174"/>
      <c r="BN132" s="174"/>
      <c r="BO132" s="174"/>
      <c r="BP132" s="174"/>
      <c r="BQ132" s="175"/>
    </row>
    <row r="133" spans="1:69" s="168" customFormat="1" ht="12">
      <c r="A133" s="170"/>
      <c r="B133" s="170"/>
      <c r="C133" s="176"/>
      <c r="D133" s="177"/>
      <c r="E133" s="170"/>
      <c r="F133" s="179"/>
      <c r="G133" s="170"/>
      <c r="H133" s="170"/>
      <c r="I133" s="170"/>
      <c r="J133" s="202"/>
      <c r="K133" s="273"/>
      <c r="L133" s="174"/>
      <c r="M133" s="174"/>
      <c r="N133" s="174"/>
      <c r="O133" s="174"/>
      <c r="P133" s="174"/>
      <c r="Q133" s="174"/>
      <c r="R133" s="174"/>
      <c r="S133" s="174"/>
      <c r="T133" s="175"/>
      <c r="U133" s="174"/>
      <c r="V133" s="174"/>
      <c r="W133" s="174"/>
      <c r="X133" s="174"/>
      <c r="Y133" s="174"/>
      <c r="Z133" s="174"/>
      <c r="AA133" s="175"/>
      <c r="AB133" s="174"/>
      <c r="AC133" s="174"/>
      <c r="AD133" s="174"/>
      <c r="AE133" s="174"/>
      <c r="AF133" s="174"/>
      <c r="AG133" s="174"/>
      <c r="AH133" s="175"/>
      <c r="AI133" s="174"/>
      <c r="AJ133" s="174"/>
      <c r="AK133" s="174"/>
      <c r="AL133" s="174"/>
      <c r="AM133" s="174"/>
      <c r="AN133" s="174"/>
      <c r="AO133" s="175"/>
      <c r="AP133" s="174"/>
      <c r="AQ133" s="174"/>
      <c r="AR133" s="174"/>
      <c r="AS133" s="174"/>
      <c r="AT133" s="174"/>
      <c r="AU133" s="174"/>
      <c r="AV133" s="175"/>
      <c r="AW133" s="174"/>
      <c r="AX133" s="174"/>
      <c r="AY133" s="174"/>
      <c r="AZ133" s="174"/>
      <c r="BA133" s="174"/>
      <c r="BB133" s="174"/>
      <c r="BC133" s="175"/>
      <c r="BD133" s="174"/>
      <c r="BE133" s="174"/>
      <c r="BF133" s="174"/>
      <c r="BG133" s="174"/>
      <c r="BH133" s="174"/>
      <c r="BI133" s="174"/>
      <c r="BJ133" s="175"/>
      <c r="BK133" s="174"/>
      <c r="BL133" s="174"/>
      <c r="BM133" s="174"/>
      <c r="BN133" s="174"/>
      <c r="BO133" s="174"/>
      <c r="BP133" s="174"/>
      <c r="BQ133" s="175"/>
    </row>
    <row r="134" spans="1:69" s="168" customFormat="1" ht="12">
      <c r="A134" s="170"/>
      <c r="B134" s="170"/>
      <c r="C134" s="176"/>
      <c r="D134" s="177"/>
      <c r="E134" s="170"/>
      <c r="F134" s="179"/>
      <c r="G134" s="170"/>
      <c r="H134" s="170"/>
      <c r="I134" s="170"/>
      <c r="J134" s="202"/>
      <c r="K134" s="273"/>
      <c r="L134" s="174"/>
      <c r="M134" s="174"/>
      <c r="N134" s="174"/>
      <c r="O134" s="174"/>
      <c r="P134" s="174"/>
      <c r="Q134" s="174"/>
      <c r="R134" s="174"/>
      <c r="S134" s="174"/>
      <c r="T134" s="175"/>
      <c r="U134" s="174"/>
      <c r="V134" s="174"/>
      <c r="W134" s="174"/>
      <c r="X134" s="174"/>
      <c r="Y134" s="174"/>
      <c r="Z134" s="174"/>
      <c r="AA134" s="175"/>
      <c r="AB134" s="174"/>
      <c r="AC134" s="174"/>
      <c r="AD134" s="174"/>
      <c r="AE134" s="174"/>
      <c r="AF134" s="174"/>
      <c r="AG134" s="174"/>
      <c r="AH134" s="175"/>
      <c r="AI134" s="174"/>
      <c r="AJ134" s="174"/>
      <c r="AK134" s="174"/>
      <c r="AL134" s="174"/>
      <c r="AM134" s="174"/>
      <c r="AN134" s="174"/>
      <c r="AO134" s="175"/>
      <c r="AP134" s="174"/>
      <c r="AQ134" s="174"/>
      <c r="AR134" s="174"/>
      <c r="AS134" s="174"/>
      <c r="AT134" s="174"/>
      <c r="AU134" s="174"/>
      <c r="AV134" s="175"/>
      <c r="AW134" s="174"/>
      <c r="AX134" s="174"/>
      <c r="AY134" s="174"/>
      <c r="AZ134" s="174"/>
      <c r="BA134" s="174"/>
      <c r="BB134" s="174"/>
      <c r="BC134" s="175"/>
      <c r="BD134" s="174"/>
      <c r="BE134" s="174"/>
      <c r="BF134" s="174"/>
      <c r="BG134" s="174"/>
      <c r="BH134" s="174"/>
      <c r="BI134" s="174"/>
      <c r="BJ134" s="175"/>
      <c r="BK134" s="174"/>
      <c r="BL134" s="174"/>
      <c r="BM134" s="174"/>
      <c r="BN134" s="174"/>
      <c r="BO134" s="174"/>
      <c r="BP134" s="174"/>
      <c r="BQ134" s="175"/>
    </row>
    <row r="135" spans="1:69" s="168" customFormat="1" ht="12">
      <c r="A135" s="170"/>
      <c r="B135" s="170"/>
      <c r="C135" s="176"/>
      <c r="D135" s="177"/>
      <c r="E135" s="170"/>
      <c r="F135" s="180"/>
      <c r="G135" s="170"/>
      <c r="H135" s="170"/>
      <c r="I135" s="170"/>
      <c r="J135" s="202"/>
      <c r="K135" s="273"/>
      <c r="L135" s="174"/>
      <c r="M135" s="174"/>
      <c r="N135" s="174"/>
      <c r="O135" s="174"/>
      <c r="P135" s="174"/>
      <c r="Q135" s="174"/>
      <c r="R135" s="174"/>
      <c r="S135" s="174"/>
      <c r="T135" s="175"/>
      <c r="U135" s="174"/>
      <c r="V135" s="174"/>
      <c r="W135" s="174"/>
      <c r="X135" s="174"/>
      <c r="Y135" s="174"/>
      <c r="Z135" s="174"/>
      <c r="AA135" s="175"/>
      <c r="AB135" s="174"/>
      <c r="AC135" s="174"/>
      <c r="AD135" s="174"/>
      <c r="AE135" s="174"/>
      <c r="AF135" s="174"/>
      <c r="AG135" s="174"/>
      <c r="AH135" s="175"/>
      <c r="AI135" s="174"/>
      <c r="AJ135" s="174"/>
      <c r="AK135" s="174"/>
      <c r="AL135" s="174"/>
      <c r="AM135" s="174"/>
      <c r="AN135" s="174"/>
      <c r="AO135" s="175"/>
      <c r="AP135" s="174"/>
      <c r="AQ135" s="174"/>
      <c r="AR135" s="174"/>
      <c r="AS135" s="174"/>
      <c r="AT135" s="174"/>
      <c r="AU135" s="174"/>
      <c r="AV135" s="175"/>
      <c r="AW135" s="174"/>
      <c r="AX135" s="174"/>
      <c r="AY135" s="174"/>
      <c r="AZ135" s="174"/>
      <c r="BA135" s="174"/>
      <c r="BB135" s="174"/>
      <c r="BC135" s="175"/>
      <c r="BD135" s="174"/>
      <c r="BE135" s="174"/>
      <c r="BF135" s="174"/>
      <c r="BG135" s="174"/>
      <c r="BH135" s="174"/>
      <c r="BI135" s="174"/>
      <c r="BJ135" s="175"/>
      <c r="BK135" s="174"/>
      <c r="BL135" s="174"/>
      <c r="BM135" s="174"/>
      <c r="BN135" s="174"/>
      <c r="BO135" s="174"/>
      <c r="BP135" s="174"/>
      <c r="BQ135" s="175"/>
    </row>
    <row r="136" spans="1:69" s="168" customFormat="1" ht="12">
      <c r="A136" s="170"/>
      <c r="B136" s="170"/>
      <c r="C136" s="176"/>
      <c r="D136" s="177"/>
      <c r="E136" s="170"/>
      <c r="F136" s="179"/>
      <c r="G136" s="170"/>
      <c r="H136" s="170"/>
      <c r="I136" s="170"/>
      <c r="J136" s="202"/>
      <c r="K136" s="273"/>
      <c r="L136" s="174"/>
      <c r="M136" s="174"/>
      <c r="N136" s="174"/>
      <c r="O136" s="174"/>
      <c r="P136" s="174"/>
      <c r="Q136" s="174"/>
      <c r="R136" s="174"/>
      <c r="S136" s="174"/>
      <c r="T136" s="175"/>
      <c r="U136" s="174"/>
      <c r="V136" s="174"/>
      <c r="W136" s="174"/>
      <c r="X136" s="174"/>
      <c r="Y136" s="174"/>
      <c r="Z136" s="174"/>
      <c r="AA136" s="175"/>
      <c r="AB136" s="174"/>
      <c r="AC136" s="174"/>
      <c r="AD136" s="174"/>
      <c r="AE136" s="174"/>
      <c r="AF136" s="174"/>
      <c r="AG136" s="174"/>
      <c r="AH136" s="175"/>
      <c r="AI136" s="174"/>
      <c r="AJ136" s="174"/>
      <c r="AK136" s="174"/>
      <c r="AL136" s="174"/>
      <c r="AM136" s="174"/>
      <c r="AN136" s="174"/>
      <c r="AO136" s="175"/>
      <c r="AP136" s="174"/>
      <c r="AQ136" s="174"/>
      <c r="AR136" s="174"/>
      <c r="AS136" s="174"/>
      <c r="AT136" s="174"/>
      <c r="AU136" s="174"/>
      <c r="AV136" s="175"/>
      <c r="AW136" s="174"/>
      <c r="AX136" s="174"/>
      <c r="AY136" s="174"/>
      <c r="AZ136" s="174"/>
      <c r="BA136" s="174"/>
      <c r="BB136" s="174"/>
      <c r="BC136" s="175"/>
      <c r="BD136" s="174"/>
      <c r="BE136" s="174"/>
      <c r="BF136" s="174"/>
      <c r="BG136" s="174"/>
      <c r="BH136" s="174"/>
      <c r="BI136" s="174"/>
      <c r="BJ136" s="175"/>
      <c r="BK136" s="174"/>
      <c r="BL136" s="174"/>
      <c r="BM136" s="174"/>
      <c r="BN136" s="174"/>
      <c r="BO136" s="174"/>
      <c r="BP136" s="174"/>
      <c r="BQ136" s="175"/>
    </row>
    <row r="137" spans="1:69" s="168" customFormat="1" ht="12">
      <c r="A137" s="170"/>
      <c r="B137" s="170"/>
      <c r="C137" s="176"/>
      <c r="D137" s="177"/>
      <c r="E137" s="170"/>
      <c r="F137" s="180"/>
      <c r="G137" s="170"/>
      <c r="H137" s="170"/>
      <c r="I137" s="170"/>
      <c r="J137" s="202"/>
      <c r="K137" s="273"/>
      <c r="L137" s="174"/>
      <c r="M137" s="174"/>
      <c r="N137" s="174"/>
      <c r="O137" s="174"/>
      <c r="P137" s="174"/>
      <c r="Q137" s="174"/>
      <c r="R137" s="174"/>
      <c r="S137" s="174"/>
      <c r="T137" s="175"/>
      <c r="U137" s="174"/>
      <c r="V137" s="174"/>
      <c r="W137" s="174"/>
      <c r="X137" s="174"/>
      <c r="Y137" s="174"/>
      <c r="Z137" s="174"/>
      <c r="AA137" s="175"/>
      <c r="AB137" s="174"/>
      <c r="AC137" s="174"/>
      <c r="AD137" s="174"/>
      <c r="AE137" s="174"/>
      <c r="AF137" s="174"/>
      <c r="AG137" s="174"/>
      <c r="AH137" s="175"/>
      <c r="AI137" s="174"/>
      <c r="AJ137" s="174"/>
      <c r="AK137" s="174"/>
      <c r="AL137" s="174"/>
      <c r="AM137" s="174"/>
      <c r="AN137" s="174"/>
      <c r="AO137" s="175"/>
      <c r="AP137" s="174"/>
      <c r="AQ137" s="174"/>
      <c r="AR137" s="174"/>
      <c r="AS137" s="174"/>
      <c r="AT137" s="174"/>
      <c r="AU137" s="174"/>
      <c r="AV137" s="175"/>
      <c r="AW137" s="174"/>
      <c r="AX137" s="174"/>
      <c r="AY137" s="174"/>
      <c r="AZ137" s="174"/>
      <c r="BA137" s="174"/>
      <c r="BB137" s="174"/>
      <c r="BC137" s="175"/>
      <c r="BD137" s="174"/>
      <c r="BE137" s="174"/>
      <c r="BF137" s="174"/>
      <c r="BG137" s="174"/>
      <c r="BH137" s="174"/>
      <c r="BI137" s="174"/>
      <c r="BJ137" s="175"/>
      <c r="BK137" s="174"/>
      <c r="BL137" s="174"/>
      <c r="BM137" s="174"/>
      <c r="BN137" s="174"/>
      <c r="BO137" s="174"/>
      <c r="BP137" s="174"/>
      <c r="BQ137" s="175"/>
    </row>
    <row r="138" spans="1:69" s="168" customFormat="1" ht="12">
      <c r="A138" s="170"/>
      <c r="B138" s="170"/>
      <c r="C138" s="176"/>
      <c r="D138" s="177"/>
      <c r="E138" s="170"/>
      <c r="F138" s="180"/>
      <c r="G138" s="170"/>
      <c r="H138" s="170"/>
      <c r="I138" s="170"/>
      <c r="J138" s="202"/>
      <c r="K138" s="273"/>
      <c r="L138" s="174"/>
      <c r="M138" s="174"/>
      <c r="N138" s="174"/>
      <c r="O138" s="174"/>
      <c r="P138" s="174"/>
      <c r="Q138" s="174"/>
      <c r="R138" s="174"/>
      <c r="S138" s="174"/>
      <c r="T138" s="175"/>
      <c r="U138" s="174"/>
      <c r="V138" s="174"/>
      <c r="W138" s="174"/>
      <c r="X138" s="174"/>
      <c r="Y138" s="174"/>
      <c r="Z138" s="174"/>
      <c r="AA138" s="175"/>
      <c r="AB138" s="174"/>
      <c r="AC138" s="174"/>
      <c r="AD138" s="174"/>
      <c r="AE138" s="174"/>
      <c r="AF138" s="174"/>
      <c r="AG138" s="174"/>
      <c r="AH138" s="175"/>
      <c r="AI138" s="174"/>
      <c r="AJ138" s="174"/>
      <c r="AK138" s="174"/>
      <c r="AL138" s="174"/>
      <c r="AM138" s="174"/>
      <c r="AN138" s="174"/>
      <c r="AO138" s="175"/>
      <c r="AP138" s="174"/>
      <c r="AQ138" s="174"/>
      <c r="AR138" s="174"/>
      <c r="AS138" s="174"/>
      <c r="AT138" s="174"/>
      <c r="AU138" s="174"/>
      <c r="AV138" s="175"/>
      <c r="AW138" s="174"/>
      <c r="AX138" s="174"/>
      <c r="AY138" s="174"/>
      <c r="AZ138" s="174"/>
      <c r="BA138" s="174"/>
      <c r="BB138" s="174"/>
      <c r="BC138" s="175"/>
      <c r="BD138" s="174"/>
      <c r="BE138" s="174"/>
      <c r="BF138" s="174"/>
      <c r="BG138" s="174"/>
      <c r="BH138" s="174"/>
      <c r="BI138" s="174"/>
      <c r="BJ138" s="175"/>
      <c r="BK138" s="174"/>
      <c r="BL138" s="174"/>
      <c r="BM138" s="174"/>
      <c r="BN138" s="174"/>
      <c r="BO138" s="174"/>
      <c r="BP138" s="174"/>
      <c r="BQ138" s="175"/>
    </row>
    <row r="139" spans="1:69" s="168" customFormat="1" ht="12">
      <c r="A139" s="170"/>
      <c r="B139" s="170"/>
      <c r="C139" s="176"/>
      <c r="D139" s="177"/>
      <c r="E139" s="170"/>
      <c r="F139" s="180"/>
      <c r="G139" s="170"/>
      <c r="H139" s="170"/>
      <c r="I139" s="170"/>
      <c r="J139" s="202"/>
      <c r="K139" s="273"/>
      <c r="L139" s="174"/>
      <c r="M139" s="174"/>
      <c r="N139" s="174"/>
      <c r="O139" s="174"/>
      <c r="P139" s="174"/>
      <c r="Q139" s="174"/>
      <c r="R139" s="174"/>
      <c r="S139" s="174"/>
      <c r="T139" s="175"/>
      <c r="U139" s="174"/>
      <c r="V139" s="174"/>
      <c r="W139" s="174"/>
      <c r="X139" s="174"/>
      <c r="Y139" s="174"/>
      <c r="Z139" s="174"/>
      <c r="AA139" s="175"/>
      <c r="AB139" s="174"/>
      <c r="AC139" s="174"/>
      <c r="AD139" s="174"/>
      <c r="AE139" s="174"/>
      <c r="AF139" s="174"/>
      <c r="AG139" s="174"/>
      <c r="AH139" s="175"/>
      <c r="AI139" s="174"/>
      <c r="AJ139" s="174"/>
      <c r="AK139" s="174"/>
      <c r="AL139" s="174"/>
      <c r="AM139" s="174"/>
      <c r="AN139" s="174"/>
      <c r="AO139" s="175"/>
      <c r="AP139" s="174"/>
      <c r="AQ139" s="174"/>
      <c r="AR139" s="174"/>
      <c r="AS139" s="174"/>
      <c r="AT139" s="174"/>
      <c r="AU139" s="174"/>
      <c r="AV139" s="175"/>
      <c r="AW139" s="174"/>
      <c r="AX139" s="174"/>
      <c r="AY139" s="174"/>
      <c r="AZ139" s="174"/>
      <c r="BA139" s="174"/>
      <c r="BB139" s="174"/>
      <c r="BC139" s="175"/>
      <c r="BD139" s="174"/>
      <c r="BE139" s="174"/>
      <c r="BF139" s="174"/>
      <c r="BG139" s="174"/>
      <c r="BH139" s="174"/>
      <c r="BI139" s="174"/>
      <c r="BJ139" s="175"/>
      <c r="BK139" s="174"/>
      <c r="BL139" s="174"/>
      <c r="BM139" s="174"/>
      <c r="BN139" s="174"/>
      <c r="BO139" s="174"/>
      <c r="BP139" s="174"/>
      <c r="BQ139" s="175"/>
    </row>
    <row r="140" spans="1:69" s="168" customFormat="1" ht="12">
      <c r="A140" s="170"/>
      <c r="B140" s="170"/>
      <c r="C140" s="176"/>
      <c r="D140" s="177"/>
      <c r="E140" s="170"/>
      <c r="F140" s="179"/>
      <c r="G140" s="170"/>
      <c r="H140" s="170"/>
      <c r="I140" s="170"/>
      <c r="J140" s="202"/>
      <c r="K140" s="273"/>
      <c r="L140" s="174"/>
      <c r="M140" s="174"/>
      <c r="N140" s="174"/>
      <c r="O140" s="174"/>
      <c r="P140" s="174"/>
      <c r="Q140" s="174"/>
      <c r="R140" s="174"/>
      <c r="S140" s="174"/>
      <c r="T140" s="175"/>
      <c r="U140" s="174"/>
      <c r="V140" s="174"/>
      <c r="W140" s="174"/>
      <c r="X140" s="174"/>
      <c r="Y140" s="174"/>
      <c r="Z140" s="174"/>
      <c r="AA140" s="175"/>
      <c r="AB140" s="174"/>
      <c r="AC140" s="174"/>
      <c r="AD140" s="174"/>
      <c r="AE140" s="174"/>
      <c r="AF140" s="174"/>
      <c r="AG140" s="174"/>
      <c r="AH140" s="175"/>
      <c r="AI140" s="174"/>
      <c r="AJ140" s="174"/>
      <c r="AK140" s="174"/>
      <c r="AL140" s="174"/>
      <c r="AM140" s="174"/>
      <c r="AN140" s="174"/>
      <c r="AO140" s="175"/>
      <c r="AP140" s="174"/>
      <c r="AQ140" s="174"/>
      <c r="AR140" s="174"/>
      <c r="AS140" s="174"/>
      <c r="AT140" s="174"/>
      <c r="AU140" s="174"/>
      <c r="AV140" s="175"/>
      <c r="AW140" s="174"/>
      <c r="AX140" s="174"/>
      <c r="AY140" s="174"/>
      <c r="AZ140" s="174"/>
      <c r="BA140" s="174"/>
      <c r="BB140" s="174"/>
      <c r="BC140" s="175"/>
      <c r="BD140" s="174"/>
      <c r="BE140" s="174"/>
      <c r="BF140" s="174"/>
      <c r="BG140" s="174"/>
      <c r="BH140" s="174"/>
      <c r="BI140" s="174"/>
      <c r="BJ140" s="175"/>
      <c r="BK140" s="174"/>
      <c r="BL140" s="174"/>
      <c r="BM140" s="174"/>
      <c r="BN140" s="174"/>
      <c r="BO140" s="174"/>
      <c r="BP140" s="174"/>
      <c r="BQ140" s="175"/>
    </row>
    <row r="141" spans="1:69" s="168" customFormat="1" ht="12">
      <c r="A141" s="170"/>
      <c r="B141" s="170"/>
      <c r="C141" s="176"/>
      <c r="D141" s="177"/>
      <c r="E141" s="170"/>
      <c r="F141" s="179"/>
      <c r="G141" s="170"/>
      <c r="H141" s="170"/>
      <c r="I141" s="170"/>
      <c r="J141" s="202"/>
      <c r="K141" s="273"/>
      <c r="L141" s="174"/>
      <c r="M141" s="174"/>
      <c r="N141" s="174"/>
      <c r="O141" s="174"/>
      <c r="P141" s="174"/>
      <c r="Q141" s="174"/>
      <c r="R141" s="174"/>
      <c r="S141" s="174"/>
      <c r="T141" s="175"/>
      <c r="U141" s="174"/>
      <c r="V141" s="174"/>
      <c r="W141" s="174"/>
      <c r="X141" s="174"/>
      <c r="Y141" s="174"/>
      <c r="Z141" s="174"/>
      <c r="AA141" s="175"/>
      <c r="AB141" s="174"/>
      <c r="AC141" s="174"/>
      <c r="AD141" s="174"/>
      <c r="AE141" s="174"/>
      <c r="AF141" s="174"/>
      <c r="AG141" s="174"/>
      <c r="AH141" s="175"/>
      <c r="AI141" s="174"/>
      <c r="AJ141" s="174"/>
      <c r="AK141" s="174"/>
      <c r="AL141" s="174"/>
      <c r="AM141" s="174"/>
      <c r="AN141" s="174"/>
      <c r="AO141" s="175"/>
      <c r="AP141" s="174"/>
      <c r="AQ141" s="174"/>
      <c r="AR141" s="174"/>
      <c r="AS141" s="174"/>
      <c r="AT141" s="174"/>
      <c r="AU141" s="174"/>
      <c r="AV141" s="175"/>
      <c r="AW141" s="174"/>
      <c r="AX141" s="174"/>
      <c r="AY141" s="174"/>
      <c r="AZ141" s="174"/>
      <c r="BA141" s="174"/>
      <c r="BB141" s="174"/>
      <c r="BC141" s="175"/>
      <c r="BD141" s="174"/>
      <c r="BE141" s="174"/>
      <c r="BF141" s="174"/>
      <c r="BG141" s="174"/>
      <c r="BH141" s="174"/>
      <c r="BI141" s="174"/>
      <c r="BJ141" s="175"/>
      <c r="BK141" s="174"/>
      <c r="BL141" s="174"/>
      <c r="BM141" s="174"/>
      <c r="BN141" s="174"/>
      <c r="BO141" s="174"/>
      <c r="BP141" s="174"/>
      <c r="BQ141" s="175"/>
    </row>
    <row r="142" spans="1:69" s="168" customFormat="1" ht="12">
      <c r="A142" s="170"/>
      <c r="B142" s="170"/>
      <c r="C142" s="176"/>
      <c r="D142" s="177"/>
      <c r="E142" s="170"/>
      <c r="F142" s="179"/>
      <c r="G142" s="170"/>
      <c r="H142" s="170"/>
      <c r="I142" s="170"/>
      <c r="J142" s="202"/>
      <c r="K142" s="273"/>
      <c r="L142" s="174"/>
      <c r="M142" s="174"/>
      <c r="N142" s="174"/>
      <c r="O142" s="174"/>
      <c r="P142" s="174"/>
      <c r="Q142" s="174"/>
      <c r="R142" s="174"/>
      <c r="S142" s="174"/>
      <c r="T142" s="175"/>
      <c r="U142" s="174"/>
      <c r="V142" s="174"/>
      <c r="W142" s="174"/>
      <c r="X142" s="174"/>
      <c r="Y142" s="174"/>
      <c r="Z142" s="174"/>
      <c r="AA142" s="175"/>
      <c r="AB142" s="174"/>
      <c r="AC142" s="174"/>
      <c r="AD142" s="174"/>
      <c r="AE142" s="174"/>
      <c r="AF142" s="174"/>
      <c r="AG142" s="174"/>
      <c r="AH142" s="175"/>
      <c r="AI142" s="174"/>
      <c r="AJ142" s="174"/>
      <c r="AK142" s="174"/>
      <c r="AL142" s="174"/>
      <c r="AM142" s="174"/>
      <c r="AN142" s="174"/>
      <c r="AO142" s="175"/>
      <c r="AP142" s="174"/>
      <c r="AQ142" s="174"/>
      <c r="AR142" s="174"/>
      <c r="AS142" s="174"/>
      <c r="AT142" s="174"/>
      <c r="AU142" s="174"/>
      <c r="AV142" s="175"/>
      <c r="AW142" s="174"/>
      <c r="AX142" s="174"/>
      <c r="AY142" s="174"/>
      <c r="AZ142" s="174"/>
      <c r="BA142" s="174"/>
      <c r="BB142" s="174"/>
      <c r="BC142" s="175"/>
      <c r="BD142" s="174"/>
      <c r="BE142" s="174"/>
      <c r="BF142" s="174"/>
      <c r="BG142" s="174"/>
      <c r="BH142" s="174"/>
      <c r="BI142" s="174"/>
      <c r="BJ142" s="175"/>
      <c r="BK142" s="174"/>
      <c r="BL142" s="174"/>
      <c r="BM142" s="174"/>
      <c r="BN142" s="174"/>
      <c r="BO142" s="174"/>
      <c r="BP142" s="174"/>
      <c r="BQ142" s="175"/>
    </row>
    <row r="143" spans="1:69" s="168" customFormat="1" ht="12">
      <c r="A143" s="170"/>
      <c r="B143" s="170"/>
      <c r="C143" s="176"/>
      <c r="D143" s="177"/>
      <c r="E143" s="170"/>
      <c r="F143" s="180"/>
      <c r="G143" s="170"/>
      <c r="H143" s="170"/>
      <c r="I143" s="170"/>
      <c r="J143" s="202"/>
      <c r="K143" s="273"/>
      <c r="L143" s="174"/>
      <c r="M143" s="174"/>
      <c r="N143" s="174"/>
      <c r="O143" s="174"/>
      <c r="P143" s="174"/>
      <c r="Q143" s="174"/>
      <c r="R143" s="174"/>
      <c r="S143" s="174"/>
      <c r="T143" s="175"/>
      <c r="U143" s="174"/>
      <c r="V143" s="174"/>
      <c r="W143" s="174"/>
      <c r="X143" s="174"/>
      <c r="Y143" s="174"/>
      <c r="Z143" s="174"/>
      <c r="AA143" s="175"/>
      <c r="AB143" s="174"/>
      <c r="AC143" s="174"/>
      <c r="AD143" s="174"/>
      <c r="AE143" s="174"/>
      <c r="AF143" s="174"/>
      <c r="AG143" s="174"/>
      <c r="AH143" s="175"/>
      <c r="AI143" s="174"/>
      <c r="AJ143" s="174"/>
      <c r="AK143" s="174"/>
      <c r="AL143" s="174"/>
      <c r="AM143" s="174"/>
      <c r="AN143" s="174"/>
      <c r="AO143" s="175"/>
      <c r="AP143" s="174"/>
      <c r="AQ143" s="174"/>
      <c r="AR143" s="174"/>
      <c r="AS143" s="174"/>
      <c r="AT143" s="174"/>
      <c r="AU143" s="174"/>
      <c r="AV143" s="175"/>
      <c r="AW143" s="174"/>
      <c r="AX143" s="174"/>
      <c r="AY143" s="174"/>
      <c r="AZ143" s="174"/>
      <c r="BA143" s="174"/>
      <c r="BB143" s="174"/>
      <c r="BC143" s="175"/>
      <c r="BD143" s="174"/>
      <c r="BE143" s="174"/>
      <c r="BF143" s="174"/>
      <c r="BG143" s="174"/>
      <c r="BH143" s="174"/>
      <c r="BI143" s="174"/>
      <c r="BJ143" s="175"/>
      <c r="BK143" s="174"/>
      <c r="BL143" s="174"/>
      <c r="BM143" s="174"/>
      <c r="BN143" s="174"/>
      <c r="BO143" s="174"/>
      <c r="BP143" s="174"/>
      <c r="BQ143" s="175"/>
    </row>
    <row r="144" spans="1:69" s="168" customFormat="1" ht="12">
      <c r="A144" s="170"/>
      <c r="B144" s="170"/>
      <c r="C144" s="176"/>
      <c r="D144" s="177"/>
      <c r="E144" s="170"/>
      <c r="F144" s="179"/>
      <c r="G144" s="170"/>
      <c r="H144" s="170"/>
      <c r="I144" s="170"/>
      <c r="J144" s="202"/>
      <c r="K144" s="273"/>
      <c r="L144" s="174"/>
      <c r="M144" s="174"/>
      <c r="N144" s="174"/>
      <c r="O144" s="174"/>
      <c r="P144" s="174"/>
      <c r="Q144" s="174"/>
      <c r="R144" s="174"/>
      <c r="S144" s="174"/>
      <c r="T144" s="175"/>
      <c r="U144" s="174"/>
      <c r="V144" s="174"/>
      <c r="W144" s="174"/>
      <c r="X144" s="174"/>
      <c r="Y144" s="174"/>
      <c r="Z144" s="174"/>
      <c r="AA144" s="175"/>
      <c r="AB144" s="174"/>
      <c r="AC144" s="174"/>
      <c r="AD144" s="174"/>
      <c r="AE144" s="174"/>
      <c r="AF144" s="174"/>
      <c r="AG144" s="174"/>
      <c r="AH144" s="175"/>
      <c r="AI144" s="174"/>
      <c r="AJ144" s="174"/>
      <c r="AK144" s="174"/>
      <c r="AL144" s="174"/>
      <c r="AM144" s="174"/>
      <c r="AN144" s="174"/>
      <c r="AO144" s="175"/>
      <c r="AP144" s="174"/>
      <c r="AQ144" s="174"/>
      <c r="AR144" s="174"/>
      <c r="AS144" s="174"/>
      <c r="AT144" s="174"/>
      <c r="AU144" s="174"/>
      <c r="AV144" s="175"/>
      <c r="AW144" s="174"/>
      <c r="AX144" s="174"/>
      <c r="AY144" s="174"/>
      <c r="AZ144" s="174"/>
      <c r="BA144" s="174"/>
      <c r="BB144" s="174"/>
      <c r="BC144" s="175"/>
      <c r="BD144" s="174"/>
      <c r="BE144" s="174"/>
      <c r="BF144" s="174"/>
      <c r="BG144" s="174"/>
      <c r="BH144" s="174"/>
      <c r="BI144" s="174"/>
      <c r="BJ144" s="175"/>
      <c r="BK144" s="174"/>
      <c r="BL144" s="174"/>
      <c r="BM144" s="174"/>
      <c r="BN144" s="174"/>
      <c r="BO144" s="174"/>
      <c r="BP144" s="174"/>
      <c r="BQ144" s="175"/>
    </row>
    <row r="145" spans="1:69" s="168" customFormat="1" ht="12">
      <c r="A145" s="170"/>
      <c r="B145" s="170"/>
      <c r="C145" s="176"/>
      <c r="D145" s="177"/>
      <c r="E145" s="170"/>
      <c r="F145" s="179"/>
      <c r="G145" s="170"/>
      <c r="H145" s="170"/>
      <c r="I145" s="170"/>
      <c r="J145" s="202"/>
      <c r="K145" s="273"/>
      <c r="L145" s="174"/>
      <c r="M145" s="174"/>
      <c r="N145" s="174"/>
      <c r="O145" s="174"/>
      <c r="P145" s="174"/>
      <c r="Q145" s="174"/>
      <c r="R145" s="174"/>
      <c r="S145" s="174"/>
      <c r="T145" s="175"/>
      <c r="U145" s="174"/>
      <c r="V145" s="174"/>
      <c r="W145" s="174"/>
      <c r="X145" s="174"/>
      <c r="Y145" s="174"/>
      <c r="Z145" s="174"/>
      <c r="AA145" s="175"/>
      <c r="AB145" s="174"/>
      <c r="AC145" s="174"/>
      <c r="AD145" s="174"/>
      <c r="AE145" s="174"/>
      <c r="AF145" s="174"/>
      <c r="AG145" s="174"/>
      <c r="AH145" s="175"/>
      <c r="AI145" s="174"/>
      <c r="AJ145" s="174"/>
      <c r="AK145" s="174"/>
      <c r="AL145" s="174"/>
      <c r="AM145" s="174"/>
      <c r="AN145" s="174"/>
      <c r="AO145" s="175"/>
      <c r="AP145" s="174"/>
      <c r="AQ145" s="174"/>
      <c r="AR145" s="174"/>
      <c r="AS145" s="174"/>
      <c r="AT145" s="174"/>
      <c r="AU145" s="174"/>
      <c r="AV145" s="175"/>
      <c r="AW145" s="174"/>
      <c r="AX145" s="174"/>
      <c r="AY145" s="174"/>
      <c r="AZ145" s="174"/>
      <c r="BA145" s="174"/>
      <c r="BB145" s="174"/>
      <c r="BC145" s="175"/>
      <c r="BD145" s="174"/>
      <c r="BE145" s="174"/>
      <c r="BF145" s="174"/>
      <c r="BG145" s="174"/>
      <c r="BH145" s="174"/>
      <c r="BI145" s="174"/>
      <c r="BJ145" s="175"/>
      <c r="BK145" s="174"/>
      <c r="BL145" s="174"/>
      <c r="BM145" s="174"/>
      <c r="BN145" s="174"/>
      <c r="BO145" s="174"/>
      <c r="BP145" s="174"/>
      <c r="BQ145" s="175"/>
    </row>
    <row r="146" spans="1:69" s="168" customFormat="1" ht="12">
      <c r="A146" s="170"/>
      <c r="B146" s="170"/>
      <c r="C146" s="176"/>
      <c r="D146" s="177"/>
      <c r="E146" s="170"/>
      <c r="F146" s="180"/>
      <c r="G146" s="170"/>
      <c r="H146" s="170"/>
      <c r="I146" s="170"/>
      <c r="J146" s="202"/>
      <c r="K146" s="273"/>
      <c r="L146" s="174"/>
      <c r="M146" s="174"/>
      <c r="N146" s="174"/>
      <c r="O146" s="174"/>
      <c r="P146" s="174"/>
      <c r="Q146" s="174"/>
      <c r="R146" s="174"/>
      <c r="S146" s="174"/>
      <c r="T146" s="175"/>
      <c r="U146" s="174"/>
      <c r="V146" s="174"/>
      <c r="W146" s="174"/>
      <c r="X146" s="174"/>
      <c r="Y146" s="174"/>
      <c r="Z146" s="174"/>
      <c r="AA146" s="175"/>
      <c r="AB146" s="174"/>
      <c r="AC146" s="174"/>
      <c r="AD146" s="174"/>
      <c r="AE146" s="174"/>
      <c r="AF146" s="174"/>
      <c r="AG146" s="174"/>
      <c r="AH146" s="175"/>
      <c r="AI146" s="174"/>
      <c r="AJ146" s="174"/>
      <c r="AK146" s="174"/>
      <c r="AL146" s="174"/>
      <c r="AM146" s="174"/>
      <c r="AN146" s="174"/>
      <c r="AO146" s="175"/>
      <c r="AP146" s="174"/>
      <c r="AQ146" s="174"/>
      <c r="AR146" s="174"/>
      <c r="AS146" s="174"/>
      <c r="AT146" s="174"/>
      <c r="AU146" s="174"/>
      <c r="AV146" s="175"/>
      <c r="AW146" s="174"/>
      <c r="AX146" s="174"/>
      <c r="AY146" s="174"/>
      <c r="AZ146" s="174"/>
      <c r="BA146" s="174"/>
      <c r="BB146" s="174"/>
      <c r="BC146" s="175"/>
      <c r="BD146" s="174"/>
      <c r="BE146" s="174"/>
      <c r="BF146" s="174"/>
      <c r="BG146" s="174"/>
      <c r="BH146" s="174"/>
      <c r="BI146" s="174"/>
      <c r="BJ146" s="175"/>
      <c r="BK146" s="174"/>
      <c r="BL146" s="174"/>
      <c r="BM146" s="174"/>
      <c r="BN146" s="174"/>
      <c r="BO146" s="174"/>
      <c r="BP146" s="174"/>
      <c r="BQ146" s="175"/>
    </row>
    <row r="147" spans="1:69" s="168" customFormat="1" ht="12">
      <c r="A147" s="170"/>
      <c r="B147" s="170"/>
      <c r="C147" s="176"/>
      <c r="D147" s="177"/>
      <c r="E147" s="170"/>
      <c r="F147" s="180"/>
      <c r="G147" s="170"/>
      <c r="H147" s="170"/>
      <c r="I147" s="170"/>
      <c r="J147" s="202"/>
      <c r="K147" s="273"/>
      <c r="L147" s="174"/>
      <c r="M147" s="174"/>
      <c r="N147" s="174"/>
      <c r="O147" s="174"/>
      <c r="P147" s="174"/>
      <c r="Q147" s="174"/>
      <c r="R147" s="174"/>
      <c r="S147" s="174"/>
      <c r="T147" s="175"/>
      <c r="U147" s="174"/>
      <c r="V147" s="174"/>
      <c r="W147" s="174"/>
      <c r="X147" s="174"/>
      <c r="Y147" s="174"/>
      <c r="Z147" s="174"/>
      <c r="AA147" s="175"/>
      <c r="AB147" s="174"/>
      <c r="AC147" s="174"/>
      <c r="AD147" s="174"/>
      <c r="AE147" s="174"/>
      <c r="AF147" s="174"/>
      <c r="AG147" s="174"/>
      <c r="AH147" s="175"/>
      <c r="AI147" s="174"/>
      <c r="AJ147" s="174"/>
      <c r="AK147" s="174"/>
      <c r="AL147" s="174"/>
      <c r="AM147" s="174"/>
      <c r="AN147" s="174"/>
      <c r="AO147" s="175"/>
      <c r="AP147" s="174"/>
      <c r="AQ147" s="174"/>
      <c r="AR147" s="174"/>
      <c r="AS147" s="174"/>
      <c r="AT147" s="174"/>
      <c r="AU147" s="174"/>
      <c r="AV147" s="175"/>
      <c r="AW147" s="174"/>
      <c r="AX147" s="174"/>
      <c r="AY147" s="174"/>
      <c r="AZ147" s="174"/>
      <c r="BA147" s="174"/>
      <c r="BB147" s="174"/>
      <c r="BC147" s="175"/>
      <c r="BD147" s="174"/>
      <c r="BE147" s="174"/>
      <c r="BF147" s="174"/>
      <c r="BG147" s="174"/>
      <c r="BH147" s="174"/>
      <c r="BI147" s="174"/>
      <c r="BJ147" s="175"/>
      <c r="BK147" s="174"/>
      <c r="BL147" s="174"/>
      <c r="BM147" s="174"/>
      <c r="BN147" s="174"/>
      <c r="BO147" s="174"/>
      <c r="BP147" s="174"/>
      <c r="BQ147" s="175"/>
    </row>
    <row r="148" spans="1:69" s="168" customFormat="1" ht="12">
      <c r="A148" s="170"/>
      <c r="B148" s="170"/>
      <c r="C148" s="176"/>
      <c r="D148" s="177"/>
      <c r="E148" s="170"/>
      <c r="F148" s="180"/>
      <c r="G148" s="170"/>
      <c r="H148" s="170"/>
      <c r="I148" s="170"/>
      <c r="J148" s="202"/>
      <c r="K148" s="273"/>
      <c r="L148" s="174"/>
      <c r="M148" s="174"/>
      <c r="N148" s="174"/>
      <c r="O148" s="174"/>
      <c r="P148" s="174"/>
      <c r="Q148" s="174"/>
      <c r="R148" s="174"/>
      <c r="S148" s="174"/>
      <c r="T148" s="175"/>
      <c r="U148" s="174"/>
      <c r="V148" s="174"/>
      <c r="W148" s="174"/>
      <c r="X148" s="174"/>
      <c r="Y148" s="174"/>
      <c r="Z148" s="174"/>
      <c r="AA148" s="175"/>
      <c r="AB148" s="174"/>
      <c r="AC148" s="174"/>
      <c r="AD148" s="174"/>
      <c r="AE148" s="174"/>
      <c r="AF148" s="174"/>
      <c r="AG148" s="174"/>
      <c r="AH148" s="175"/>
      <c r="AI148" s="174"/>
      <c r="AJ148" s="174"/>
      <c r="AK148" s="174"/>
      <c r="AL148" s="174"/>
      <c r="AM148" s="174"/>
      <c r="AN148" s="174"/>
      <c r="AO148" s="175"/>
      <c r="AP148" s="174"/>
      <c r="AQ148" s="174"/>
      <c r="AR148" s="174"/>
      <c r="AS148" s="174"/>
      <c r="AT148" s="174"/>
      <c r="AU148" s="174"/>
      <c r="AV148" s="175"/>
      <c r="AW148" s="174"/>
      <c r="AX148" s="174"/>
      <c r="AY148" s="174"/>
      <c r="AZ148" s="174"/>
      <c r="BA148" s="174"/>
      <c r="BB148" s="174"/>
      <c r="BC148" s="175"/>
      <c r="BD148" s="174"/>
      <c r="BE148" s="174"/>
      <c r="BF148" s="174"/>
      <c r="BG148" s="174"/>
      <c r="BH148" s="174"/>
      <c r="BI148" s="174"/>
      <c r="BJ148" s="175"/>
      <c r="BK148" s="174"/>
      <c r="BL148" s="174"/>
      <c r="BM148" s="174"/>
      <c r="BN148" s="174"/>
      <c r="BO148" s="174"/>
      <c r="BP148" s="174"/>
      <c r="BQ148" s="175"/>
    </row>
    <row r="149" spans="1:69" s="168" customFormat="1" ht="12">
      <c r="A149" s="170"/>
      <c r="B149" s="170"/>
      <c r="C149" s="176"/>
      <c r="D149" s="177"/>
      <c r="E149" s="170"/>
      <c r="F149" s="180"/>
      <c r="G149" s="170"/>
      <c r="H149" s="170"/>
      <c r="I149" s="170"/>
      <c r="J149" s="202"/>
      <c r="K149" s="273"/>
      <c r="L149" s="174"/>
      <c r="M149" s="174"/>
      <c r="N149" s="174"/>
      <c r="O149" s="174"/>
      <c r="P149" s="174"/>
      <c r="Q149" s="174"/>
      <c r="R149" s="174"/>
      <c r="S149" s="174"/>
      <c r="T149" s="175"/>
      <c r="U149" s="174"/>
      <c r="V149" s="174"/>
      <c r="W149" s="174"/>
      <c r="X149" s="174"/>
      <c r="Y149" s="174"/>
      <c r="Z149" s="174"/>
      <c r="AA149" s="175"/>
      <c r="AB149" s="174"/>
      <c r="AC149" s="174"/>
      <c r="AD149" s="174"/>
      <c r="AE149" s="174"/>
      <c r="AF149" s="174"/>
      <c r="AG149" s="174"/>
      <c r="AH149" s="175"/>
      <c r="AI149" s="174"/>
      <c r="AJ149" s="174"/>
      <c r="AK149" s="174"/>
      <c r="AL149" s="174"/>
      <c r="AM149" s="174"/>
      <c r="AN149" s="174"/>
      <c r="AO149" s="175"/>
      <c r="AP149" s="174"/>
      <c r="AQ149" s="174"/>
      <c r="AR149" s="174"/>
      <c r="AS149" s="174"/>
      <c r="AT149" s="174"/>
      <c r="AU149" s="174"/>
      <c r="AV149" s="175"/>
      <c r="AW149" s="174"/>
      <c r="AX149" s="174"/>
      <c r="AY149" s="174"/>
      <c r="AZ149" s="174"/>
      <c r="BA149" s="174"/>
      <c r="BB149" s="174"/>
      <c r="BC149" s="175"/>
      <c r="BD149" s="174"/>
      <c r="BE149" s="174"/>
      <c r="BF149" s="174"/>
      <c r="BG149" s="174"/>
      <c r="BH149" s="174"/>
      <c r="BI149" s="174"/>
      <c r="BJ149" s="175"/>
      <c r="BK149" s="174"/>
      <c r="BL149" s="174"/>
      <c r="BM149" s="174"/>
      <c r="BN149" s="174"/>
      <c r="BO149" s="174"/>
      <c r="BP149" s="174"/>
      <c r="BQ149" s="175"/>
    </row>
    <row r="150" spans="1:69" s="168" customFormat="1" ht="12">
      <c r="A150" s="170"/>
      <c r="B150" s="170"/>
      <c r="C150" s="176"/>
      <c r="D150" s="177"/>
      <c r="E150" s="170"/>
      <c r="F150" s="180"/>
      <c r="G150" s="170"/>
      <c r="H150" s="170"/>
      <c r="I150" s="170"/>
      <c r="J150" s="202"/>
      <c r="K150" s="273"/>
      <c r="L150" s="174"/>
      <c r="M150" s="174"/>
      <c r="N150" s="174"/>
      <c r="O150" s="174"/>
      <c r="P150" s="174"/>
      <c r="Q150" s="174"/>
      <c r="R150" s="174"/>
      <c r="S150" s="174"/>
      <c r="T150" s="175"/>
      <c r="U150" s="174"/>
      <c r="V150" s="174"/>
      <c r="W150" s="174"/>
      <c r="X150" s="174"/>
      <c r="Y150" s="174"/>
      <c r="Z150" s="174"/>
      <c r="AA150" s="175"/>
      <c r="AB150" s="174"/>
      <c r="AC150" s="174"/>
      <c r="AD150" s="174"/>
      <c r="AE150" s="174"/>
      <c r="AF150" s="174"/>
      <c r="AG150" s="174"/>
      <c r="AH150" s="175"/>
      <c r="AI150" s="174"/>
      <c r="AJ150" s="174"/>
      <c r="AK150" s="174"/>
      <c r="AL150" s="174"/>
      <c r="AM150" s="174"/>
      <c r="AN150" s="174"/>
      <c r="AO150" s="175"/>
      <c r="AP150" s="174"/>
      <c r="AQ150" s="174"/>
      <c r="AR150" s="174"/>
      <c r="AS150" s="174"/>
      <c r="AT150" s="174"/>
      <c r="AU150" s="174"/>
      <c r="AV150" s="175"/>
      <c r="AW150" s="174"/>
      <c r="AX150" s="174"/>
      <c r="AY150" s="174"/>
      <c r="AZ150" s="174"/>
      <c r="BA150" s="174"/>
      <c r="BB150" s="174"/>
      <c r="BC150" s="175"/>
      <c r="BD150" s="174"/>
      <c r="BE150" s="174"/>
      <c r="BF150" s="174"/>
      <c r="BG150" s="174"/>
      <c r="BH150" s="174"/>
      <c r="BI150" s="174"/>
      <c r="BJ150" s="175"/>
      <c r="BK150" s="174"/>
      <c r="BL150" s="174"/>
      <c r="BM150" s="174"/>
      <c r="BN150" s="174"/>
      <c r="BO150" s="174"/>
      <c r="BP150" s="174"/>
      <c r="BQ150" s="175"/>
    </row>
    <row r="151" spans="1:69" s="168" customFormat="1" ht="12">
      <c r="A151" s="170"/>
      <c r="B151" s="170"/>
      <c r="C151" s="176"/>
      <c r="D151" s="177"/>
      <c r="E151" s="170"/>
      <c r="F151" s="180"/>
      <c r="G151" s="170"/>
      <c r="H151" s="170"/>
      <c r="I151" s="170"/>
      <c r="J151" s="202"/>
      <c r="K151" s="273"/>
      <c r="L151" s="174"/>
      <c r="M151" s="174"/>
      <c r="N151" s="174"/>
      <c r="O151" s="174"/>
      <c r="P151" s="174"/>
      <c r="Q151" s="174"/>
      <c r="R151" s="174"/>
      <c r="S151" s="174"/>
      <c r="T151" s="175"/>
      <c r="U151" s="174"/>
      <c r="V151" s="174"/>
      <c r="W151" s="174"/>
      <c r="X151" s="174"/>
      <c r="Y151" s="174"/>
      <c r="Z151" s="174"/>
      <c r="AA151" s="175"/>
      <c r="AB151" s="174"/>
      <c r="AC151" s="174"/>
      <c r="AD151" s="174"/>
      <c r="AE151" s="174"/>
      <c r="AF151" s="174"/>
      <c r="AG151" s="174"/>
      <c r="AH151" s="175"/>
      <c r="AI151" s="174"/>
      <c r="AJ151" s="174"/>
      <c r="AK151" s="174"/>
      <c r="AL151" s="174"/>
      <c r="AM151" s="174"/>
      <c r="AN151" s="174"/>
      <c r="AO151" s="175"/>
      <c r="AP151" s="174"/>
      <c r="AQ151" s="174"/>
      <c r="AR151" s="174"/>
      <c r="AS151" s="174"/>
      <c r="AT151" s="174"/>
      <c r="AU151" s="174"/>
      <c r="AV151" s="175"/>
      <c r="AW151" s="174"/>
      <c r="AX151" s="174"/>
      <c r="AY151" s="174"/>
      <c r="AZ151" s="174"/>
      <c r="BA151" s="174"/>
      <c r="BB151" s="174"/>
      <c r="BC151" s="175"/>
      <c r="BD151" s="174"/>
      <c r="BE151" s="174"/>
      <c r="BF151" s="174"/>
      <c r="BG151" s="174"/>
      <c r="BH151" s="174"/>
      <c r="BI151" s="174"/>
      <c r="BJ151" s="175"/>
      <c r="BK151" s="174"/>
      <c r="BL151" s="174"/>
      <c r="BM151" s="174"/>
      <c r="BN151" s="174"/>
      <c r="BO151" s="174"/>
      <c r="BP151" s="174"/>
      <c r="BQ151" s="175"/>
    </row>
    <row r="152" spans="1:69" s="168" customFormat="1" ht="12">
      <c r="A152" s="170"/>
      <c r="B152" s="170"/>
      <c r="C152" s="176"/>
      <c r="D152" s="177"/>
      <c r="E152" s="170"/>
      <c r="F152" s="180"/>
      <c r="G152" s="170"/>
      <c r="H152" s="170"/>
      <c r="I152" s="170"/>
      <c r="J152" s="202"/>
      <c r="K152" s="273"/>
      <c r="L152" s="174"/>
      <c r="M152" s="174"/>
      <c r="N152" s="174"/>
      <c r="O152" s="174"/>
      <c r="P152" s="174"/>
      <c r="Q152" s="174"/>
      <c r="R152" s="174"/>
      <c r="S152" s="174"/>
      <c r="T152" s="175"/>
      <c r="U152" s="174"/>
      <c r="V152" s="174"/>
      <c r="W152" s="174"/>
      <c r="X152" s="174"/>
      <c r="Y152" s="174"/>
      <c r="Z152" s="174"/>
      <c r="AA152" s="175"/>
      <c r="AB152" s="174"/>
      <c r="AC152" s="174"/>
      <c r="AD152" s="174"/>
      <c r="AE152" s="174"/>
      <c r="AF152" s="174"/>
      <c r="AG152" s="174"/>
      <c r="AH152" s="175"/>
      <c r="AI152" s="174"/>
      <c r="AJ152" s="174"/>
      <c r="AK152" s="174"/>
      <c r="AL152" s="174"/>
      <c r="AM152" s="174"/>
      <c r="AN152" s="174"/>
      <c r="AO152" s="175"/>
      <c r="AP152" s="174"/>
      <c r="AQ152" s="174"/>
      <c r="AR152" s="174"/>
      <c r="AS152" s="174"/>
      <c r="AT152" s="174"/>
      <c r="AU152" s="174"/>
      <c r="AV152" s="175"/>
      <c r="AW152" s="174"/>
      <c r="AX152" s="174"/>
      <c r="AY152" s="174"/>
      <c r="AZ152" s="174"/>
      <c r="BA152" s="174"/>
      <c r="BB152" s="174"/>
      <c r="BC152" s="175"/>
      <c r="BD152" s="174"/>
      <c r="BE152" s="174"/>
      <c r="BF152" s="174"/>
      <c r="BG152" s="174"/>
      <c r="BH152" s="174"/>
      <c r="BI152" s="174"/>
      <c r="BJ152" s="175"/>
      <c r="BK152" s="174"/>
      <c r="BL152" s="174"/>
      <c r="BM152" s="174"/>
      <c r="BN152" s="174"/>
      <c r="BO152" s="174"/>
      <c r="BP152" s="174"/>
      <c r="BQ152" s="175"/>
    </row>
    <row r="153" spans="1:69" s="168" customFormat="1" ht="12">
      <c r="A153" s="170"/>
      <c r="B153" s="170"/>
      <c r="C153" s="176"/>
      <c r="D153" s="177"/>
      <c r="E153" s="170"/>
      <c r="F153" s="180"/>
      <c r="G153" s="170"/>
      <c r="H153" s="170"/>
      <c r="I153" s="170"/>
      <c r="J153" s="202"/>
      <c r="K153" s="273"/>
      <c r="L153" s="174"/>
      <c r="M153" s="174"/>
      <c r="N153" s="174"/>
      <c r="O153" s="174"/>
      <c r="P153" s="174"/>
      <c r="Q153" s="174"/>
      <c r="R153" s="174"/>
      <c r="S153" s="174"/>
      <c r="T153" s="175"/>
      <c r="U153" s="174"/>
      <c r="V153" s="174"/>
      <c r="W153" s="174"/>
      <c r="X153" s="174"/>
      <c r="Y153" s="174"/>
      <c r="Z153" s="174"/>
      <c r="AA153" s="175"/>
      <c r="AB153" s="174"/>
      <c r="AC153" s="174"/>
      <c r="AD153" s="174"/>
      <c r="AE153" s="174"/>
      <c r="AF153" s="174"/>
      <c r="AG153" s="174"/>
      <c r="AH153" s="175"/>
      <c r="AI153" s="174"/>
      <c r="AJ153" s="174"/>
      <c r="AK153" s="174"/>
      <c r="AL153" s="174"/>
      <c r="AM153" s="174"/>
      <c r="AN153" s="174"/>
      <c r="AO153" s="175"/>
      <c r="AP153" s="174"/>
      <c r="AQ153" s="174"/>
      <c r="AR153" s="174"/>
      <c r="AS153" s="174"/>
      <c r="AT153" s="174"/>
      <c r="AU153" s="174"/>
      <c r="AV153" s="175"/>
      <c r="AW153" s="174"/>
      <c r="AX153" s="174"/>
      <c r="AY153" s="174"/>
      <c r="AZ153" s="174"/>
      <c r="BA153" s="174"/>
      <c r="BB153" s="174"/>
      <c r="BC153" s="175"/>
      <c r="BD153" s="174"/>
      <c r="BE153" s="174"/>
      <c r="BF153" s="174"/>
      <c r="BG153" s="174"/>
      <c r="BH153" s="174"/>
      <c r="BI153" s="174"/>
      <c r="BJ153" s="175"/>
      <c r="BK153" s="174"/>
      <c r="BL153" s="174"/>
      <c r="BM153" s="174"/>
      <c r="BN153" s="174"/>
      <c r="BO153" s="174"/>
      <c r="BP153" s="174"/>
      <c r="BQ153" s="175"/>
    </row>
    <row r="154" spans="1:69" s="168" customFormat="1" ht="12">
      <c r="A154" s="170"/>
      <c r="B154" s="170"/>
      <c r="C154" s="176"/>
      <c r="D154" s="177"/>
      <c r="E154" s="170"/>
      <c r="F154" s="180"/>
      <c r="G154" s="170"/>
      <c r="H154" s="170"/>
      <c r="I154" s="170"/>
      <c r="J154" s="202"/>
      <c r="K154" s="273"/>
      <c r="L154" s="174"/>
      <c r="M154" s="174"/>
      <c r="N154" s="174"/>
      <c r="O154" s="174"/>
      <c r="P154" s="174"/>
      <c r="Q154" s="174"/>
      <c r="R154" s="174"/>
      <c r="S154" s="174"/>
      <c r="T154" s="175"/>
      <c r="U154" s="174"/>
      <c r="V154" s="174"/>
      <c r="W154" s="174"/>
      <c r="X154" s="174"/>
      <c r="Y154" s="174"/>
      <c r="Z154" s="174"/>
      <c r="AA154" s="175"/>
      <c r="AB154" s="174"/>
      <c r="AC154" s="174"/>
      <c r="AD154" s="174"/>
      <c r="AE154" s="174"/>
      <c r="AF154" s="174"/>
      <c r="AG154" s="174"/>
      <c r="AH154" s="175"/>
      <c r="AI154" s="174"/>
      <c r="AJ154" s="174"/>
      <c r="AK154" s="174"/>
      <c r="AL154" s="174"/>
      <c r="AM154" s="174"/>
      <c r="AN154" s="174"/>
      <c r="AO154" s="175"/>
      <c r="AP154" s="174"/>
      <c r="AQ154" s="174"/>
      <c r="AR154" s="174"/>
      <c r="AS154" s="174"/>
      <c r="AT154" s="174"/>
      <c r="AU154" s="174"/>
      <c r="AV154" s="175"/>
      <c r="AW154" s="174"/>
      <c r="AX154" s="174"/>
      <c r="AY154" s="174"/>
      <c r="AZ154" s="174"/>
      <c r="BA154" s="174"/>
      <c r="BB154" s="174"/>
      <c r="BC154" s="175"/>
      <c r="BD154" s="174"/>
      <c r="BE154" s="174"/>
      <c r="BF154" s="174"/>
      <c r="BG154" s="174"/>
      <c r="BH154" s="174"/>
      <c r="BI154" s="174"/>
      <c r="BJ154" s="175"/>
      <c r="BK154" s="174"/>
      <c r="BL154" s="174"/>
      <c r="BM154" s="174"/>
      <c r="BN154" s="174"/>
      <c r="BO154" s="174"/>
      <c r="BP154" s="174"/>
      <c r="BQ154" s="175"/>
    </row>
    <row r="155" spans="1:69" s="168" customFormat="1" ht="12">
      <c r="A155" s="170"/>
      <c r="B155" s="170"/>
      <c r="C155" s="176"/>
      <c r="D155" s="177"/>
      <c r="E155" s="170"/>
      <c r="F155" s="180"/>
      <c r="G155" s="170"/>
      <c r="H155" s="170"/>
      <c r="I155" s="170"/>
      <c r="J155" s="202"/>
      <c r="K155" s="273"/>
      <c r="L155" s="174"/>
      <c r="M155" s="174"/>
      <c r="N155" s="174"/>
      <c r="O155" s="174"/>
      <c r="P155" s="174"/>
      <c r="Q155" s="174"/>
      <c r="R155" s="174"/>
      <c r="S155" s="174"/>
      <c r="T155" s="175"/>
      <c r="U155" s="174"/>
      <c r="V155" s="174"/>
      <c r="W155" s="174"/>
      <c r="X155" s="174"/>
      <c r="Y155" s="174"/>
      <c r="Z155" s="174"/>
      <c r="AA155" s="175"/>
      <c r="AB155" s="174"/>
      <c r="AC155" s="174"/>
      <c r="AD155" s="174"/>
      <c r="AE155" s="174"/>
      <c r="AF155" s="174"/>
      <c r="AG155" s="174"/>
      <c r="AH155" s="175"/>
      <c r="AI155" s="174"/>
      <c r="AJ155" s="174"/>
      <c r="AK155" s="174"/>
      <c r="AL155" s="174"/>
      <c r="AM155" s="174"/>
      <c r="AN155" s="174"/>
      <c r="AO155" s="175"/>
      <c r="AP155" s="174"/>
      <c r="AQ155" s="174"/>
      <c r="AR155" s="174"/>
      <c r="AS155" s="174"/>
      <c r="AT155" s="174"/>
      <c r="AU155" s="174"/>
      <c r="AV155" s="175"/>
      <c r="AW155" s="174"/>
      <c r="AX155" s="174"/>
      <c r="AY155" s="174"/>
      <c r="AZ155" s="174"/>
      <c r="BA155" s="174"/>
      <c r="BB155" s="174"/>
      <c r="BC155" s="175"/>
      <c r="BD155" s="174"/>
      <c r="BE155" s="174"/>
      <c r="BF155" s="174"/>
      <c r="BG155" s="174"/>
      <c r="BH155" s="174"/>
      <c r="BI155" s="174"/>
      <c r="BJ155" s="175"/>
      <c r="BK155" s="174"/>
      <c r="BL155" s="174"/>
      <c r="BM155" s="174"/>
      <c r="BN155" s="174"/>
      <c r="BO155" s="174"/>
      <c r="BP155" s="174"/>
      <c r="BQ155" s="175"/>
    </row>
    <row r="156" spans="1:69" s="168" customFormat="1" ht="12">
      <c r="A156" s="170"/>
      <c r="B156" s="170"/>
      <c r="C156" s="176"/>
      <c r="D156" s="177"/>
      <c r="E156" s="170"/>
      <c r="F156" s="180"/>
      <c r="G156" s="170"/>
      <c r="H156" s="170"/>
      <c r="I156" s="170"/>
      <c r="J156" s="202"/>
      <c r="K156" s="273"/>
      <c r="L156" s="174"/>
      <c r="M156" s="174"/>
      <c r="N156" s="174"/>
      <c r="O156" s="174"/>
      <c r="P156" s="174"/>
      <c r="Q156" s="174"/>
      <c r="R156" s="174"/>
      <c r="S156" s="174"/>
      <c r="T156" s="175"/>
      <c r="U156" s="174"/>
      <c r="V156" s="174"/>
      <c r="W156" s="174"/>
      <c r="X156" s="174"/>
      <c r="Y156" s="174"/>
      <c r="Z156" s="174"/>
      <c r="AA156" s="175"/>
      <c r="AB156" s="174"/>
      <c r="AC156" s="174"/>
      <c r="AD156" s="174"/>
      <c r="AE156" s="174"/>
      <c r="AF156" s="174"/>
      <c r="AG156" s="174"/>
      <c r="AH156" s="175"/>
      <c r="AI156" s="174"/>
      <c r="AJ156" s="174"/>
      <c r="AK156" s="174"/>
      <c r="AL156" s="174"/>
      <c r="AM156" s="174"/>
      <c r="AN156" s="174"/>
      <c r="AO156" s="175"/>
      <c r="AP156" s="174"/>
      <c r="AQ156" s="174"/>
      <c r="AR156" s="174"/>
      <c r="AS156" s="174"/>
      <c r="AT156" s="174"/>
      <c r="AU156" s="174"/>
      <c r="AV156" s="175"/>
      <c r="AW156" s="174"/>
      <c r="AX156" s="174"/>
      <c r="AY156" s="174"/>
      <c r="AZ156" s="174"/>
      <c r="BA156" s="174"/>
      <c r="BB156" s="174"/>
      <c r="BC156" s="175"/>
      <c r="BD156" s="174"/>
      <c r="BE156" s="174"/>
      <c r="BF156" s="174"/>
      <c r="BG156" s="174"/>
      <c r="BH156" s="174"/>
      <c r="BI156" s="174"/>
      <c r="BJ156" s="175"/>
      <c r="BK156" s="174"/>
      <c r="BL156" s="174"/>
      <c r="BM156" s="174"/>
      <c r="BN156" s="174"/>
      <c r="BO156" s="174"/>
      <c r="BP156" s="174"/>
      <c r="BQ156" s="175"/>
    </row>
    <row r="157" spans="1:69" s="168" customFormat="1" ht="12">
      <c r="A157" s="170"/>
      <c r="B157" s="170"/>
      <c r="C157" s="176"/>
      <c r="D157" s="177"/>
      <c r="E157" s="170"/>
      <c r="F157" s="179"/>
      <c r="G157" s="170"/>
      <c r="H157" s="170"/>
      <c r="I157" s="170"/>
      <c r="J157" s="202"/>
      <c r="K157" s="273"/>
      <c r="L157" s="174"/>
      <c r="M157" s="174"/>
      <c r="N157" s="174"/>
      <c r="O157" s="174"/>
      <c r="P157" s="174"/>
      <c r="Q157" s="174"/>
      <c r="R157" s="174"/>
      <c r="S157" s="174"/>
      <c r="T157" s="175"/>
      <c r="U157" s="174"/>
      <c r="V157" s="174"/>
      <c r="W157" s="174"/>
      <c r="X157" s="174"/>
      <c r="Y157" s="174"/>
      <c r="Z157" s="174"/>
      <c r="AA157" s="175"/>
      <c r="AB157" s="174"/>
      <c r="AC157" s="174"/>
      <c r="AD157" s="174"/>
      <c r="AE157" s="174"/>
      <c r="AF157" s="174"/>
      <c r="AG157" s="174"/>
      <c r="AH157" s="175"/>
      <c r="AI157" s="174"/>
      <c r="AJ157" s="174"/>
      <c r="AK157" s="174"/>
      <c r="AL157" s="174"/>
      <c r="AM157" s="174"/>
      <c r="AN157" s="174"/>
      <c r="AO157" s="175"/>
      <c r="AP157" s="174"/>
      <c r="AQ157" s="174"/>
      <c r="AR157" s="174"/>
      <c r="AS157" s="174"/>
      <c r="AT157" s="174"/>
      <c r="AU157" s="174"/>
      <c r="AV157" s="175"/>
      <c r="AW157" s="174"/>
      <c r="AX157" s="174"/>
      <c r="AY157" s="174"/>
      <c r="AZ157" s="174"/>
      <c r="BA157" s="174"/>
      <c r="BB157" s="174"/>
      <c r="BC157" s="175"/>
      <c r="BD157" s="174"/>
      <c r="BE157" s="174"/>
      <c r="BF157" s="174"/>
      <c r="BG157" s="174"/>
      <c r="BH157" s="174"/>
      <c r="BI157" s="174"/>
      <c r="BJ157" s="175"/>
      <c r="BK157" s="174"/>
      <c r="BL157" s="174"/>
      <c r="BM157" s="174"/>
      <c r="BN157" s="174"/>
      <c r="BO157" s="174"/>
      <c r="BP157" s="174"/>
      <c r="BQ157" s="175"/>
    </row>
    <row r="158" spans="1:69" s="168" customFormat="1" ht="12">
      <c r="A158" s="170"/>
      <c r="B158" s="170"/>
      <c r="C158" s="176"/>
      <c r="D158" s="177"/>
      <c r="E158" s="170"/>
      <c r="F158" s="180"/>
      <c r="G158" s="170"/>
      <c r="H158" s="170"/>
      <c r="I158" s="170"/>
      <c r="J158" s="202"/>
      <c r="K158" s="273"/>
      <c r="L158" s="174"/>
      <c r="M158" s="174"/>
      <c r="N158" s="174"/>
      <c r="O158" s="174"/>
      <c r="P158" s="174"/>
      <c r="Q158" s="174"/>
      <c r="R158" s="174"/>
      <c r="S158" s="174"/>
      <c r="T158" s="175"/>
      <c r="U158" s="174"/>
      <c r="V158" s="174"/>
      <c r="W158" s="174"/>
      <c r="X158" s="174"/>
      <c r="Y158" s="174"/>
      <c r="Z158" s="174"/>
      <c r="AA158" s="175"/>
      <c r="AB158" s="174"/>
      <c r="AC158" s="174"/>
      <c r="AD158" s="174"/>
      <c r="AE158" s="174"/>
      <c r="AF158" s="174"/>
      <c r="AG158" s="174"/>
      <c r="AH158" s="175"/>
      <c r="AI158" s="174"/>
      <c r="AJ158" s="174"/>
      <c r="AK158" s="174"/>
      <c r="AL158" s="174"/>
      <c r="AM158" s="174"/>
      <c r="AN158" s="174"/>
      <c r="AO158" s="175"/>
      <c r="AP158" s="174"/>
      <c r="AQ158" s="174"/>
      <c r="AR158" s="174"/>
      <c r="AS158" s="174"/>
      <c r="AT158" s="174"/>
      <c r="AU158" s="174"/>
      <c r="AV158" s="175"/>
      <c r="AW158" s="174"/>
      <c r="AX158" s="174"/>
      <c r="AY158" s="174"/>
      <c r="AZ158" s="174"/>
      <c r="BA158" s="174"/>
      <c r="BB158" s="174"/>
      <c r="BC158" s="175"/>
      <c r="BD158" s="174"/>
      <c r="BE158" s="174"/>
      <c r="BF158" s="174"/>
      <c r="BG158" s="174"/>
      <c r="BH158" s="174"/>
      <c r="BI158" s="174"/>
      <c r="BJ158" s="175"/>
      <c r="BK158" s="174"/>
      <c r="BL158" s="174"/>
      <c r="BM158" s="174"/>
      <c r="BN158" s="174"/>
      <c r="BO158" s="174"/>
      <c r="BP158" s="174"/>
      <c r="BQ158" s="175"/>
    </row>
    <row r="159" spans="1:69" s="168" customFormat="1" ht="12">
      <c r="A159" s="170"/>
      <c r="B159" s="170"/>
      <c r="C159" s="176"/>
      <c r="D159" s="177"/>
      <c r="E159" s="170"/>
      <c r="F159" s="180"/>
      <c r="G159" s="170"/>
      <c r="H159" s="170"/>
      <c r="I159" s="170"/>
      <c r="J159" s="202"/>
      <c r="K159" s="273"/>
      <c r="L159" s="174"/>
      <c r="M159" s="174"/>
      <c r="N159" s="174"/>
      <c r="O159" s="174"/>
      <c r="P159" s="174"/>
      <c r="Q159" s="174"/>
      <c r="R159" s="174"/>
      <c r="S159" s="174"/>
      <c r="T159" s="175"/>
      <c r="U159" s="174"/>
      <c r="V159" s="174"/>
      <c r="W159" s="174"/>
      <c r="X159" s="174"/>
      <c r="Y159" s="174"/>
      <c r="Z159" s="174"/>
      <c r="AA159" s="175"/>
      <c r="AB159" s="174"/>
      <c r="AC159" s="174"/>
      <c r="AD159" s="174"/>
      <c r="AE159" s="174"/>
      <c r="AF159" s="174"/>
      <c r="AG159" s="174"/>
      <c r="AH159" s="175"/>
      <c r="AI159" s="174"/>
      <c r="AJ159" s="174"/>
      <c r="AK159" s="174"/>
      <c r="AL159" s="174"/>
      <c r="AM159" s="174"/>
      <c r="AN159" s="174"/>
      <c r="AO159" s="175"/>
      <c r="AP159" s="174"/>
      <c r="AQ159" s="174"/>
      <c r="AR159" s="174"/>
      <c r="AS159" s="174"/>
      <c r="AT159" s="174"/>
      <c r="AU159" s="174"/>
      <c r="AV159" s="175"/>
      <c r="AW159" s="174"/>
      <c r="AX159" s="174"/>
      <c r="AY159" s="174"/>
      <c r="AZ159" s="174"/>
      <c r="BA159" s="174"/>
      <c r="BB159" s="174"/>
      <c r="BC159" s="175"/>
      <c r="BD159" s="174"/>
      <c r="BE159" s="174"/>
      <c r="BF159" s="174"/>
      <c r="BG159" s="174"/>
      <c r="BH159" s="174"/>
      <c r="BI159" s="174"/>
      <c r="BJ159" s="175"/>
      <c r="BK159" s="174"/>
      <c r="BL159" s="174"/>
      <c r="BM159" s="174"/>
      <c r="BN159" s="174"/>
      <c r="BO159" s="174"/>
      <c r="BP159" s="174"/>
      <c r="BQ159" s="175"/>
    </row>
    <row r="160" spans="1:69" s="168" customFormat="1" ht="12">
      <c r="A160" s="170"/>
      <c r="B160" s="170"/>
      <c r="C160" s="176"/>
      <c r="D160" s="177"/>
      <c r="E160" s="170"/>
      <c r="F160" s="179"/>
      <c r="G160" s="170"/>
      <c r="H160" s="170"/>
      <c r="I160" s="170"/>
      <c r="J160" s="202"/>
      <c r="K160" s="273"/>
      <c r="L160" s="174"/>
      <c r="M160" s="174"/>
      <c r="N160" s="174"/>
      <c r="O160" s="174"/>
      <c r="P160" s="174"/>
      <c r="Q160" s="174"/>
      <c r="R160" s="174"/>
      <c r="S160" s="174"/>
      <c r="T160" s="175"/>
      <c r="U160" s="174"/>
      <c r="V160" s="174"/>
      <c r="W160" s="174"/>
      <c r="X160" s="174"/>
      <c r="Y160" s="174"/>
      <c r="Z160" s="174"/>
      <c r="AA160" s="175"/>
      <c r="AB160" s="174"/>
      <c r="AC160" s="174"/>
      <c r="AD160" s="174"/>
      <c r="AE160" s="174"/>
      <c r="AF160" s="174"/>
      <c r="AG160" s="174"/>
      <c r="AH160" s="175"/>
      <c r="AI160" s="174"/>
      <c r="AJ160" s="174"/>
      <c r="AK160" s="174"/>
      <c r="AL160" s="174"/>
      <c r="AM160" s="174"/>
      <c r="AN160" s="174"/>
      <c r="AO160" s="175"/>
      <c r="AP160" s="174"/>
      <c r="AQ160" s="174"/>
      <c r="AR160" s="174"/>
      <c r="AS160" s="174"/>
      <c r="AT160" s="174"/>
      <c r="AU160" s="174"/>
      <c r="AV160" s="175"/>
      <c r="AW160" s="174"/>
      <c r="AX160" s="174"/>
      <c r="AY160" s="174"/>
      <c r="AZ160" s="174"/>
      <c r="BA160" s="174"/>
      <c r="BB160" s="174"/>
      <c r="BC160" s="175"/>
      <c r="BD160" s="174"/>
      <c r="BE160" s="174"/>
      <c r="BF160" s="174"/>
      <c r="BG160" s="174"/>
      <c r="BH160" s="174"/>
      <c r="BI160" s="174"/>
      <c r="BJ160" s="175"/>
      <c r="BK160" s="174"/>
      <c r="BL160" s="174"/>
      <c r="BM160" s="174"/>
      <c r="BN160" s="174"/>
      <c r="BO160" s="174"/>
      <c r="BP160" s="174"/>
      <c r="BQ160" s="175"/>
    </row>
    <row r="161" spans="1:69" s="168" customFormat="1" ht="12">
      <c r="A161" s="170"/>
      <c r="B161" s="170"/>
      <c r="C161" s="176"/>
      <c r="D161" s="177"/>
      <c r="E161" s="170"/>
      <c r="F161" s="180"/>
      <c r="G161" s="170"/>
      <c r="H161" s="170"/>
      <c r="I161" s="170"/>
      <c r="J161" s="202"/>
      <c r="K161" s="273"/>
      <c r="L161" s="174"/>
      <c r="M161" s="174"/>
      <c r="N161" s="174"/>
      <c r="O161" s="174"/>
      <c r="P161" s="174"/>
      <c r="Q161" s="174"/>
      <c r="R161" s="174"/>
      <c r="S161" s="174"/>
      <c r="T161" s="175"/>
      <c r="U161" s="174"/>
      <c r="V161" s="174"/>
      <c r="W161" s="174"/>
      <c r="X161" s="174"/>
      <c r="Y161" s="174"/>
      <c r="Z161" s="174"/>
      <c r="AA161" s="175"/>
      <c r="AB161" s="174"/>
      <c r="AC161" s="174"/>
      <c r="AD161" s="174"/>
      <c r="AE161" s="174"/>
      <c r="AF161" s="174"/>
      <c r="AG161" s="174"/>
      <c r="AH161" s="175"/>
      <c r="AI161" s="174"/>
      <c r="AJ161" s="174"/>
      <c r="AK161" s="174"/>
      <c r="AL161" s="174"/>
      <c r="AM161" s="174"/>
      <c r="AN161" s="174"/>
      <c r="AO161" s="175"/>
      <c r="AP161" s="174"/>
      <c r="AQ161" s="174"/>
      <c r="AR161" s="174"/>
      <c r="AS161" s="174"/>
      <c r="AT161" s="174"/>
      <c r="AU161" s="174"/>
      <c r="AV161" s="175"/>
      <c r="AW161" s="174"/>
      <c r="AX161" s="174"/>
      <c r="AY161" s="174"/>
      <c r="AZ161" s="174"/>
      <c r="BA161" s="174"/>
      <c r="BB161" s="174"/>
      <c r="BC161" s="175"/>
      <c r="BD161" s="174"/>
      <c r="BE161" s="174"/>
      <c r="BF161" s="174"/>
      <c r="BG161" s="174"/>
      <c r="BH161" s="174"/>
      <c r="BI161" s="174"/>
      <c r="BJ161" s="175"/>
      <c r="BK161" s="174"/>
      <c r="BL161" s="174"/>
      <c r="BM161" s="174"/>
      <c r="BN161" s="174"/>
      <c r="BO161" s="174"/>
      <c r="BP161" s="174"/>
      <c r="BQ161" s="175"/>
    </row>
    <row r="162" spans="1:69" s="168" customFormat="1" ht="12">
      <c r="A162" s="170"/>
      <c r="B162" s="170"/>
      <c r="C162" s="176"/>
      <c r="D162" s="177"/>
      <c r="E162" s="170"/>
      <c r="F162" s="180"/>
      <c r="G162" s="170"/>
      <c r="H162" s="170"/>
      <c r="I162" s="170"/>
      <c r="J162" s="202"/>
      <c r="K162" s="273"/>
      <c r="L162" s="174"/>
      <c r="M162" s="174"/>
      <c r="N162" s="174"/>
      <c r="O162" s="174"/>
      <c r="P162" s="174"/>
      <c r="Q162" s="174"/>
      <c r="R162" s="174"/>
      <c r="S162" s="174"/>
      <c r="T162" s="175"/>
      <c r="U162" s="174"/>
      <c r="V162" s="174"/>
      <c r="W162" s="174"/>
      <c r="X162" s="174"/>
      <c r="Y162" s="174"/>
      <c r="Z162" s="174"/>
      <c r="AA162" s="175"/>
      <c r="AB162" s="174"/>
      <c r="AC162" s="174"/>
      <c r="AD162" s="174"/>
      <c r="AE162" s="174"/>
      <c r="AF162" s="174"/>
      <c r="AG162" s="174"/>
      <c r="AH162" s="175"/>
      <c r="AI162" s="174"/>
      <c r="AJ162" s="174"/>
      <c r="AK162" s="174"/>
      <c r="AL162" s="174"/>
      <c r="AM162" s="174"/>
      <c r="AN162" s="174"/>
      <c r="AO162" s="175"/>
      <c r="AP162" s="174"/>
      <c r="AQ162" s="174"/>
      <c r="AR162" s="174"/>
      <c r="AS162" s="174"/>
      <c r="AT162" s="174"/>
      <c r="AU162" s="174"/>
      <c r="AV162" s="175"/>
      <c r="AW162" s="174"/>
      <c r="AX162" s="174"/>
      <c r="AY162" s="174"/>
      <c r="AZ162" s="174"/>
      <c r="BA162" s="174"/>
      <c r="BB162" s="174"/>
      <c r="BC162" s="175"/>
      <c r="BD162" s="174"/>
      <c r="BE162" s="174"/>
      <c r="BF162" s="174"/>
      <c r="BG162" s="174"/>
      <c r="BH162" s="174"/>
      <c r="BI162" s="174"/>
      <c r="BJ162" s="175"/>
      <c r="BK162" s="174"/>
      <c r="BL162" s="174"/>
      <c r="BM162" s="174"/>
      <c r="BN162" s="174"/>
      <c r="BO162" s="174"/>
      <c r="BP162" s="174"/>
      <c r="BQ162" s="175"/>
    </row>
    <row r="163" spans="1:69" s="168" customFormat="1" ht="12">
      <c r="A163" s="170"/>
      <c r="B163" s="170"/>
      <c r="C163" s="176"/>
      <c r="D163" s="177"/>
      <c r="E163" s="170"/>
      <c r="F163" s="180"/>
      <c r="G163" s="170"/>
      <c r="H163" s="170"/>
      <c r="I163" s="170"/>
      <c r="J163" s="202"/>
      <c r="K163" s="273"/>
      <c r="L163" s="174"/>
      <c r="M163" s="174"/>
      <c r="N163" s="174"/>
      <c r="O163" s="174"/>
      <c r="P163" s="174"/>
      <c r="Q163" s="174"/>
      <c r="R163" s="174"/>
      <c r="S163" s="174"/>
      <c r="T163" s="175"/>
      <c r="U163" s="174"/>
      <c r="V163" s="174"/>
      <c r="W163" s="174"/>
      <c r="X163" s="174"/>
      <c r="Y163" s="174"/>
      <c r="Z163" s="174"/>
      <c r="AA163" s="175"/>
      <c r="AB163" s="174"/>
      <c r="AC163" s="174"/>
      <c r="AD163" s="174"/>
      <c r="AE163" s="174"/>
      <c r="AF163" s="174"/>
      <c r="AG163" s="174"/>
      <c r="AH163" s="175"/>
      <c r="AI163" s="174"/>
      <c r="AJ163" s="174"/>
      <c r="AK163" s="174"/>
      <c r="AL163" s="174"/>
      <c r="AM163" s="174"/>
      <c r="AN163" s="174"/>
      <c r="AO163" s="175"/>
      <c r="AP163" s="174"/>
      <c r="AQ163" s="174"/>
      <c r="AR163" s="174"/>
      <c r="AS163" s="174"/>
      <c r="AT163" s="174"/>
      <c r="AU163" s="174"/>
      <c r="AV163" s="175"/>
      <c r="AW163" s="174"/>
      <c r="AX163" s="174"/>
      <c r="AY163" s="174"/>
      <c r="AZ163" s="174"/>
      <c r="BA163" s="174"/>
      <c r="BB163" s="174"/>
      <c r="BC163" s="175"/>
      <c r="BD163" s="174"/>
      <c r="BE163" s="174"/>
      <c r="BF163" s="174"/>
      <c r="BG163" s="174"/>
      <c r="BH163" s="174"/>
      <c r="BI163" s="174"/>
      <c r="BJ163" s="175"/>
      <c r="BK163" s="174"/>
      <c r="BL163" s="174"/>
      <c r="BM163" s="174"/>
      <c r="BN163" s="174"/>
      <c r="BO163" s="174"/>
      <c r="BP163" s="174"/>
      <c r="BQ163" s="175"/>
    </row>
    <row r="164" spans="1:69" s="168" customFormat="1" ht="12">
      <c r="A164" s="170"/>
      <c r="B164" s="170"/>
      <c r="C164" s="176"/>
      <c r="D164" s="177"/>
      <c r="E164" s="170"/>
      <c r="F164" s="180"/>
      <c r="G164" s="170"/>
      <c r="H164" s="170"/>
      <c r="I164" s="170"/>
      <c r="J164" s="202"/>
      <c r="K164" s="273"/>
      <c r="L164" s="174"/>
      <c r="M164" s="174"/>
      <c r="N164" s="174"/>
      <c r="O164" s="174"/>
      <c r="P164" s="174"/>
      <c r="Q164" s="174"/>
      <c r="R164" s="174"/>
      <c r="S164" s="174"/>
      <c r="T164" s="175"/>
      <c r="U164" s="174"/>
      <c r="V164" s="174"/>
      <c r="W164" s="174"/>
      <c r="X164" s="174"/>
      <c r="Y164" s="174"/>
      <c r="Z164" s="174"/>
      <c r="AA164" s="175"/>
      <c r="AB164" s="174"/>
      <c r="AC164" s="174"/>
      <c r="AD164" s="174"/>
      <c r="AE164" s="174"/>
      <c r="AF164" s="174"/>
      <c r="AG164" s="174"/>
      <c r="AH164" s="175"/>
      <c r="AI164" s="174"/>
      <c r="AJ164" s="174"/>
      <c r="AK164" s="174"/>
      <c r="AL164" s="174"/>
      <c r="AM164" s="174"/>
      <c r="AN164" s="174"/>
      <c r="AO164" s="175"/>
      <c r="AP164" s="174"/>
      <c r="AQ164" s="174"/>
      <c r="AR164" s="174"/>
      <c r="AS164" s="174"/>
      <c r="AT164" s="174"/>
      <c r="AU164" s="174"/>
      <c r="AV164" s="175"/>
      <c r="AW164" s="174"/>
      <c r="AX164" s="174"/>
      <c r="AY164" s="174"/>
      <c r="AZ164" s="174"/>
      <c r="BA164" s="174"/>
      <c r="BB164" s="174"/>
      <c r="BC164" s="175"/>
      <c r="BD164" s="174"/>
      <c r="BE164" s="174"/>
      <c r="BF164" s="174"/>
      <c r="BG164" s="174"/>
      <c r="BH164" s="174"/>
      <c r="BI164" s="174"/>
      <c r="BJ164" s="175"/>
      <c r="BK164" s="174"/>
      <c r="BL164" s="174"/>
      <c r="BM164" s="174"/>
      <c r="BN164" s="174"/>
      <c r="BO164" s="174"/>
      <c r="BP164" s="174"/>
      <c r="BQ164" s="175"/>
    </row>
    <row r="165" spans="1:69" s="168" customFormat="1" ht="12">
      <c r="A165" s="170"/>
      <c r="B165" s="170"/>
      <c r="C165" s="176"/>
      <c r="D165" s="177"/>
      <c r="E165" s="170"/>
      <c r="F165" s="180"/>
      <c r="G165" s="170"/>
      <c r="H165" s="170"/>
      <c r="I165" s="170"/>
      <c r="J165" s="202"/>
      <c r="K165" s="273"/>
      <c r="L165" s="174"/>
      <c r="M165" s="174"/>
      <c r="N165" s="174"/>
      <c r="O165" s="174"/>
      <c r="P165" s="174"/>
      <c r="Q165" s="174"/>
      <c r="R165" s="174"/>
      <c r="S165" s="174"/>
      <c r="T165" s="175"/>
      <c r="U165" s="174"/>
      <c r="V165" s="174"/>
      <c r="W165" s="174"/>
      <c r="X165" s="174"/>
      <c r="Y165" s="174"/>
      <c r="Z165" s="174"/>
      <c r="AA165" s="175"/>
      <c r="AB165" s="174"/>
      <c r="AC165" s="174"/>
      <c r="AD165" s="174"/>
      <c r="AE165" s="174"/>
      <c r="AF165" s="174"/>
      <c r="AG165" s="174"/>
      <c r="AH165" s="175"/>
      <c r="AI165" s="174"/>
      <c r="AJ165" s="174"/>
      <c r="AK165" s="174"/>
      <c r="AL165" s="174"/>
      <c r="AM165" s="174"/>
      <c r="AN165" s="174"/>
      <c r="AO165" s="175"/>
      <c r="AP165" s="174"/>
      <c r="AQ165" s="174"/>
      <c r="AR165" s="174"/>
      <c r="AS165" s="174"/>
      <c r="AT165" s="174"/>
      <c r="AU165" s="174"/>
      <c r="AV165" s="175"/>
      <c r="AW165" s="174"/>
      <c r="AX165" s="174"/>
      <c r="AY165" s="174"/>
      <c r="AZ165" s="174"/>
      <c r="BA165" s="174"/>
      <c r="BB165" s="174"/>
      <c r="BC165" s="175"/>
      <c r="BD165" s="174"/>
      <c r="BE165" s="174"/>
      <c r="BF165" s="174"/>
      <c r="BG165" s="174"/>
      <c r="BH165" s="174"/>
      <c r="BI165" s="174"/>
      <c r="BJ165" s="175"/>
      <c r="BK165" s="174"/>
      <c r="BL165" s="174"/>
      <c r="BM165" s="174"/>
      <c r="BN165" s="174"/>
      <c r="BO165" s="174"/>
      <c r="BP165" s="174"/>
      <c r="BQ165" s="175"/>
    </row>
    <row r="166" spans="1:69" s="168" customFormat="1" ht="12">
      <c r="A166" s="170"/>
      <c r="B166" s="170"/>
      <c r="C166" s="176"/>
      <c r="D166" s="177"/>
      <c r="E166" s="170"/>
      <c r="F166" s="179"/>
      <c r="G166" s="170"/>
      <c r="H166" s="170"/>
      <c r="I166" s="170"/>
      <c r="J166" s="202"/>
      <c r="K166" s="273"/>
      <c r="L166" s="174"/>
      <c r="M166" s="174"/>
      <c r="N166" s="174"/>
      <c r="O166" s="174"/>
      <c r="P166" s="174"/>
      <c r="Q166" s="174"/>
      <c r="R166" s="174"/>
      <c r="S166" s="174"/>
      <c r="T166" s="175"/>
      <c r="U166" s="174"/>
      <c r="V166" s="174"/>
      <c r="W166" s="174"/>
      <c r="X166" s="174"/>
      <c r="Y166" s="174"/>
      <c r="Z166" s="174"/>
      <c r="AA166" s="175"/>
      <c r="AB166" s="174"/>
      <c r="AC166" s="174"/>
      <c r="AD166" s="174"/>
      <c r="AE166" s="174"/>
      <c r="AF166" s="174"/>
      <c r="AG166" s="174"/>
      <c r="AH166" s="175"/>
      <c r="AI166" s="174"/>
      <c r="AJ166" s="174"/>
      <c r="AK166" s="174"/>
      <c r="AL166" s="174"/>
      <c r="AM166" s="174"/>
      <c r="AN166" s="174"/>
      <c r="AO166" s="175"/>
      <c r="AP166" s="174"/>
      <c r="AQ166" s="174"/>
      <c r="AR166" s="174"/>
      <c r="AS166" s="174"/>
      <c r="AT166" s="174"/>
      <c r="AU166" s="174"/>
      <c r="AV166" s="175"/>
      <c r="AW166" s="174"/>
      <c r="AX166" s="174"/>
      <c r="AY166" s="174"/>
      <c r="AZ166" s="174"/>
      <c r="BA166" s="174"/>
      <c r="BB166" s="174"/>
      <c r="BC166" s="175"/>
      <c r="BD166" s="174"/>
      <c r="BE166" s="174"/>
      <c r="BF166" s="174"/>
      <c r="BG166" s="174"/>
      <c r="BH166" s="174"/>
      <c r="BI166" s="174"/>
      <c r="BJ166" s="175"/>
      <c r="BK166" s="174"/>
      <c r="BL166" s="174"/>
      <c r="BM166" s="174"/>
      <c r="BN166" s="174"/>
      <c r="BO166" s="174"/>
      <c r="BP166" s="174"/>
      <c r="BQ166" s="175"/>
    </row>
    <row r="167" spans="1:69" s="168" customFormat="1" ht="12">
      <c r="A167" s="170"/>
      <c r="B167" s="170"/>
      <c r="C167" s="176"/>
      <c r="D167" s="177"/>
      <c r="E167" s="170"/>
      <c r="F167" s="180"/>
      <c r="G167" s="170"/>
      <c r="H167" s="170"/>
      <c r="I167" s="170"/>
      <c r="J167" s="202"/>
      <c r="K167" s="273"/>
      <c r="L167" s="174"/>
      <c r="M167" s="174"/>
      <c r="N167" s="174"/>
      <c r="O167" s="174"/>
      <c r="P167" s="174"/>
      <c r="Q167" s="174"/>
      <c r="R167" s="174"/>
      <c r="S167" s="174"/>
      <c r="T167" s="175"/>
      <c r="U167" s="174"/>
      <c r="V167" s="174"/>
      <c r="W167" s="174"/>
      <c r="X167" s="174"/>
      <c r="Y167" s="174"/>
      <c r="Z167" s="174"/>
      <c r="AA167" s="175"/>
      <c r="AB167" s="174"/>
      <c r="AC167" s="174"/>
      <c r="AD167" s="174"/>
      <c r="AE167" s="174"/>
      <c r="AF167" s="174"/>
      <c r="AG167" s="174"/>
      <c r="AH167" s="175"/>
      <c r="AI167" s="174"/>
      <c r="AJ167" s="174"/>
      <c r="AK167" s="174"/>
      <c r="AL167" s="174"/>
      <c r="AM167" s="174"/>
      <c r="AN167" s="174"/>
      <c r="AO167" s="175"/>
      <c r="AP167" s="174"/>
      <c r="AQ167" s="174"/>
      <c r="AR167" s="174"/>
      <c r="AS167" s="174"/>
      <c r="AT167" s="174"/>
      <c r="AU167" s="174"/>
      <c r="AV167" s="175"/>
      <c r="AW167" s="174"/>
      <c r="AX167" s="174"/>
      <c r="AY167" s="174"/>
      <c r="AZ167" s="174"/>
      <c r="BA167" s="174"/>
      <c r="BB167" s="174"/>
      <c r="BC167" s="175"/>
      <c r="BD167" s="174"/>
      <c r="BE167" s="174"/>
      <c r="BF167" s="174"/>
      <c r="BG167" s="174"/>
      <c r="BH167" s="174"/>
      <c r="BI167" s="174"/>
      <c r="BJ167" s="175"/>
      <c r="BK167" s="174"/>
      <c r="BL167" s="174"/>
      <c r="BM167" s="174"/>
      <c r="BN167" s="174"/>
      <c r="BO167" s="174"/>
      <c r="BP167" s="174"/>
      <c r="BQ167" s="175"/>
    </row>
    <row r="168" spans="1:69" s="168" customFormat="1" ht="12">
      <c r="A168" s="170"/>
      <c r="B168" s="170"/>
      <c r="C168" s="176"/>
      <c r="D168" s="177"/>
      <c r="E168" s="170"/>
      <c r="F168" s="180"/>
      <c r="G168" s="170"/>
      <c r="H168" s="170"/>
      <c r="I168" s="170"/>
      <c r="J168" s="202"/>
      <c r="K168" s="273"/>
      <c r="L168" s="174"/>
      <c r="M168" s="174"/>
      <c r="N168" s="174"/>
      <c r="O168" s="174"/>
      <c r="P168" s="174"/>
      <c r="Q168" s="174"/>
      <c r="R168" s="174"/>
      <c r="S168" s="174"/>
      <c r="T168" s="175"/>
      <c r="U168" s="174"/>
      <c r="V168" s="174"/>
      <c r="W168" s="174"/>
      <c r="X168" s="174"/>
      <c r="Y168" s="174"/>
      <c r="Z168" s="174"/>
      <c r="AA168" s="175"/>
      <c r="AB168" s="174"/>
      <c r="AC168" s="174"/>
      <c r="AD168" s="174"/>
      <c r="AE168" s="174"/>
      <c r="AF168" s="174"/>
      <c r="AG168" s="174"/>
      <c r="AH168" s="175"/>
      <c r="AI168" s="174"/>
      <c r="AJ168" s="174"/>
      <c r="AK168" s="174"/>
      <c r="AL168" s="174"/>
      <c r="AM168" s="174"/>
      <c r="AN168" s="174"/>
      <c r="AO168" s="175"/>
      <c r="AP168" s="174"/>
      <c r="AQ168" s="174"/>
      <c r="AR168" s="174"/>
      <c r="AS168" s="174"/>
      <c r="AT168" s="174"/>
      <c r="AU168" s="174"/>
      <c r="AV168" s="175"/>
      <c r="AW168" s="174"/>
      <c r="AX168" s="174"/>
      <c r="AY168" s="174"/>
      <c r="AZ168" s="174"/>
      <c r="BA168" s="174"/>
      <c r="BB168" s="174"/>
      <c r="BC168" s="175"/>
      <c r="BD168" s="174"/>
      <c r="BE168" s="174"/>
      <c r="BF168" s="174"/>
      <c r="BG168" s="174"/>
      <c r="BH168" s="174"/>
      <c r="BI168" s="174"/>
      <c r="BJ168" s="175"/>
      <c r="BK168" s="174"/>
      <c r="BL168" s="174"/>
      <c r="BM168" s="174"/>
      <c r="BN168" s="174"/>
      <c r="BO168" s="174"/>
      <c r="BP168" s="174"/>
      <c r="BQ168" s="175"/>
    </row>
    <row r="169" spans="1:69" s="168" customFormat="1" ht="12">
      <c r="A169" s="170"/>
      <c r="B169" s="170"/>
      <c r="C169" s="176"/>
      <c r="D169" s="177"/>
      <c r="E169" s="170"/>
      <c r="F169" s="180"/>
      <c r="G169" s="170"/>
      <c r="H169" s="170"/>
      <c r="I169" s="170"/>
      <c r="J169" s="202"/>
      <c r="K169" s="273"/>
      <c r="L169" s="174"/>
      <c r="M169" s="174"/>
      <c r="N169" s="174"/>
      <c r="O169" s="174"/>
      <c r="P169" s="174"/>
      <c r="Q169" s="174"/>
      <c r="R169" s="174"/>
      <c r="S169" s="174"/>
      <c r="T169" s="175"/>
      <c r="U169" s="174"/>
      <c r="V169" s="174"/>
      <c r="W169" s="174"/>
      <c r="X169" s="174"/>
      <c r="Y169" s="174"/>
      <c r="Z169" s="174"/>
      <c r="AA169" s="175"/>
      <c r="AB169" s="174"/>
      <c r="AC169" s="174"/>
      <c r="AD169" s="174"/>
      <c r="AE169" s="174"/>
      <c r="AF169" s="174"/>
      <c r="AG169" s="174"/>
      <c r="AH169" s="175"/>
      <c r="AI169" s="174"/>
      <c r="AJ169" s="174"/>
      <c r="AK169" s="174"/>
      <c r="AL169" s="174"/>
      <c r="AM169" s="174"/>
      <c r="AN169" s="174"/>
      <c r="AO169" s="175"/>
      <c r="AP169" s="174"/>
      <c r="AQ169" s="174"/>
      <c r="AR169" s="174"/>
      <c r="AS169" s="174"/>
      <c r="AT169" s="174"/>
      <c r="AU169" s="174"/>
      <c r="AV169" s="175"/>
      <c r="AW169" s="174"/>
      <c r="AX169" s="174"/>
      <c r="AY169" s="174"/>
      <c r="AZ169" s="174"/>
      <c r="BA169" s="174"/>
      <c r="BB169" s="174"/>
      <c r="BC169" s="175"/>
      <c r="BD169" s="174"/>
      <c r="BE169" s="174"/>
      <c r="BF169" s="174"/>
      <c r="BG169" s="174"/>
      <c r="BH169" s="174"/>
      <c r="BI169" s="174"/>
      <c r="BJ169" s="175"/>
      <c r="BK169" s="174"/>
      <c r="BL169" s="174"/>
      <c r="BM169" s="174"/>
      <c r="BN169" s="174"/>
      <c r="BO169" s="174"/>
      <c r="BP169" s="174"/>
      <c r="BQ169" s="175"/>
    </row>
    <row r="170" spans="1:69" s="168" customFormat="1" ht="12">
      <c r="A170" s="170"/>
      <c r="B170" s="170"/>
      <c r="C170" s="176"/>
      <c r="D170" s="177"/>
      <c r="E170" s="170"/>
      <c r="F170" s="179"/>
      <c r="G170" s="170"/>
      <c r="H170" s="170"/>
      <c r="I170" s="170"/>
      <c r="J170" s="202"/>
      <c r="K170" s="273"/>
      <c r="L170" s="174"/>
      <c r="M170" s="174"/>
      <c r="N170" s="174"/>
      <c r="O170" s="174"/>
      <c r="P170" s="174"/>
      <c r="Q170" s="174"/>
      <c r="R170" s="174"/>
      <c r="S170" s="174"/>
      <c r="T170" s="175"/>
      <c r="U170" s="174"/>
      <c r="V170" s="174"/>
      <c r="W170" s="174"/>
      <c r="X170" s="174"/>
      <c r="Y170" s="174"/>
      <c r="Z170" s="174"/>
      <c r="AA170" s="175"/>
      <c r="AB170" s="174"/>
      <c r="AC170" s="174"/>
      <c r="AD170" s="174"/>
      <c r="AE170" s="174"/>
      <c r="AF170" s="174"/>
      <c r="AG170" s="174"/>
      <c r="AH170" s="175"/>
      <c r="AI170" s="174"/>
      <c r="AJ170" s="174"/>
      <c r="AK170" s="174"/>
      <c r="AL170" s="174"/>
      <c r="AM170" s="174"/>
      <c r="AN170" s="174"/>
      <c r="AO170" s="175"/>
      <c r="AP170" s="174"/>
      <c r="AQ170" s="174"/>
      <c r="AR170" s="174"/>
      <c r="AS170" s="174"/>
      <c r="AT170" s="174"/>
      <c r="AU170" s="174"/>
      <c r="AV170" s="175"/>
      <c r="AW170" s="174"/>
      <c r="AX170" s="174"/>
      <c r="AY170" s="174"/>
      <c r="AZ170" s="174"/>
      <c r="BA170" s="174"/>
      <c r="BB170" s="174"/>
      <c r="BC170" s="175"/>
      <c r="BD170" s="174"/>
      <c r="BE170" s="174"/>
      <c r="BF170" s="174"/>
      <c r="BG170" s="174"/>
      <c r="BH170" s="174"/>
      <c r="BI170" s="174"/>
      <c r="BJ170" s="175"/>
      <c r="BK170" s="174"/>
      <c r="BL170" s="174"/>
      <c r="BM170" s="174"/>
      <c r="BN170" s="174"/>
      <c r="BO170" s="174"/>
      <c r="BP170" s="174"/>
      <c r="BQ170" s="175"/>
    </row>
    <row r="171" spans="1:69" s="168" customFormat="1" ht="12">
      <c r="A171" s="170"/>
      <c r="B171" s="170"/>
      <c r="C171" s="176"/>
      <c r="D171" s="177"/>
      <c r="E171" s="170"/>
      <c r="F171" s="180"/>
      <c r="G171" s="170"/>
      <c r="H171" s="170"/>
      <c r="I171" s="170"/>
      <c r="J171" s="202"/>
      <c r="K171" s="273"/>
      <c r="L171" s="174"/>
      <c r="M171" s="174"/>
      <c r="N171" s="174"/>
      <c r="O171" s="174"/>
      <c r="P171" s="174"/>
      <c r="Q171" s="174"/>
      <c r="R171" s="174"/>
      <c r="S171" s="174"/>
      <c r="T171" s="175"/>
      <c r="U171" s="174"/>
      <c r="V171" s="174"/>
      <c r="W171" s="174"/>
      <c r="X171" s="174"/>
      <c r="Y171" s="174"/>
      <c r="Z171" s="174"/>
      <c r="AA171" s="175"/>
      <c r="AB171" s="174"/>
      <c r="AC171" s="174"/>
      <c r="AD171" s="174"/>
      <c r="AE171" s="174"/>
      <c r="AF171" s="174"/>
      <c r="AG171" s="174"/>
      <c r="AH171" s="175"/>
      <c r="AI171" s="174"/>
      <c r="AJ171" s="174"/>
      <c r="AK171" s="174"/>
      <c r="AL171" s="174"/>
      <c r="AM171" s="174"/>
      <c r="AN171" s="174"/>
      <c r="AO171" s="175"/>
      <c r="AP171" s="174"/>
      <c r="AQ171" s="174"/>
      <c r="AR171" s="174"/>
      <c r="AS171" s="174"/>
      <c r="AT171" s="174"/>
      <c r="AU171" s="174"/>
      <c r="AV171" s="175"/>
      <c r="AW171" s="174"/>
      <c r="AX171" s="174"/>
      <c r="AY171" s="174"/>
      <c r="AZ171" s="174"/>
      <c r="BA171" s="174"/>
      <c r="BB171" s="174"/>
      <c r="BC171" s="175"/>
      <c r="BD171" s="174"/>
      <c r="BE171" s="174"/>
      <c r="BF171" s="174"/>
      <c r="BG171" s="174"/>
      <c r="BH171" s="174"/>
      <c r="BI171" s="174"/>
      <c r="BJ171" s="175"/>
      <c r="BK171" s="174"/>
      <c r="BL171" s="174"/>
      <c r="BM171" s="174"/>
      <c r="BN171" s="174"/>
      <c r="BO171" s="174"/>
      <c r="BP171" s="174"/>
      <c r="BQ171" s="175"/>
    </row>
    <row r="172" spans="1:69" s="168" customFormat="1" ht="12">
      <c r="A172" s="170"/>
      <c r="B172" s="170"/>
      <c r="C172" s="176"/>
      <c r="D172" s="177"/>
      <c r="E172" s="170"/>
      <c r="F172" s="180"/>
      <c r="G172" s="170"/>
      <c r="H172" s="170"/>
      <c r="I172" s="170"/>
      <c r="J172" s="202"/>
      <c r="K172" s="273"/>
      <c r="L172" s="174"/>
      <c r="M172" s="174"/>
      <c r="N172" s="174"/>
      <c r="O172" s="174"/>
      <c r="P172" s="174"/>
      <c r="Q172" s="174"/>
      <c r="R172" s="174"/>
      <c r="S172" s="174"/>
      <c r="T172" s="175"/>
      <c r="U172" s="174"/>
      <c r="V172" s="174"/>
      <c r="W172" s="174"/>
      <c r="X172" s="174"/>
      <c r="Y172" s="174"/>
      <c r="Z172" s="174"/>
      <c r="AA172" s="175"/>
      <c r="AB172" s="174"/>
      <c r="AC172" s="174"/>
      <c r="AD172" s="174"/>
      <c r="AE172" s="174"/>
      <c r="AF172" s="174"/>
      <c r="AG172" s="174"/>
      <c r="AH172" s="175"/>
      <c r="AI172" s="174"/>
      <c r="AJ172" s="174"/>
      <c r="AK172" s="174"/>
      <c r="AL172" s="174"/>
      <c r="AM172" s="174"/>
      <c r="AN172" s="174"/>
      <c r="AO172" s="175"/>
      <c r="AP172" s="174"/>
      <c r="AQ172" s="174"/>
      <c r="AR172" s="174"/>
      <c r="AS172" s="174"/>
      <c r="AT172" s="174"/>
      <c r="AU172" s="174"/>
      <c r="AV172" s="175"/>
      <c r="AW172" s="174"/>
      <c r="AX172" s="174"/>
      <c r="AY172" s="174"/>
      <c r="AZ172" s="174"/>
      <c r="BA172" s="174"/>
      <c r="BB172" s="174"/>
      <c r="BC172" s="175"/>
      <c r="BD172" s="174"/>
      <c r="BE172" s="174"/>
      <c r="BF172" s="174"/>
      <c r="BG172" s="174"/>
      <c r="BH172" s="174"/>
      <c r="BI172" s="174"/>
      <c r="BJ172" s="175"/>
      <c r="BK172" s="174"/>
      <c r="BL172" s="174"/>
      <c r="BM172" s="174"/>
      <c r="BN172" s="174"/>
      <c r="BO172" s="174"/>
      <c r="BP172" s="174"/>
      <c r="BQ172" s="175"/>
    </row>
    <row r="173" spans="1:69" s="168" customFormat="1" ht="12">
      <c r="A173" s="170"/>
      <c r="B173" s="170"/>
      <c r="C173" s="176"/>
      <c r="D173" s="177"/>
      <c r="E173" s="170"/>
      <c r="F173" s="179"/>
      <c r="G173" s="170"/>
      <c r="H173" s="170"/>
      <c r="I173" s="170"/>
      <c r="J173" s="202"/>
      <c r="K173" s="273"/>
      <c r="L173" s="174"/>
      <c r="M173" s="174"/>
      <c r="N173" s="174"/>
      <c r="O173" s="174"/>
      <c r="P173" s="174"/>
      <c r="Q173" s="174"/>
      <c r="R173" s="174"/>
      <c r="S173" s="174"/>
      <c r="T173" s="175"/>
      <c r="U173" s="174"/>
      <c r="V173" s="174"/>
      <c r="W173" s="174"/>
      <c r="X173" s="174"/>
      <c r="Y173" s="174"/>
      <c r="Z173" s="174"/>
      <c r="AA173" s="175"/>
      <c r="AB173" s="174"/>
      <c r="AC173" s="174"/>
      <c r="AD173" s="174"/>
      <c r="AE173" s="174"/>
      <c r="AF173" s="174"/>
      <c r="AG173" s="174"/>
      <c r="AH173" s="175"/>
      <c r="AI173" s="174"/>
      <c r="AJ173" s="174"/>
      <c r="AK173" s="174"/>
      <c r="AL173" s="174"/>
      <c r="AM173" s="174"/>
      <c r="AN173" s="174"/>
      <c r="AO173" s="175"/>
      <c r="AP173" s="174"/>
      <c r="AQ173" s="174"/>
      <c r="AR173" s="174"/>
      <c r="AS173" s="174"/>
      <c r="AT173" s="174"/>
      <c r="AU173" s="174"/>
      <c r="AV173" s="175"/>
      <c r="AW173" s="174"/>
      <c r="AX173" s="174"/>
      <c r="AY173" s="174"/>
      <c r="AZ173" s="174"/>
      <c r="BA173" s="174"/>
      <c r="BB173" s="174"/>
      <c r="BC173" s="175"/>
      <c r="BD173" s="174"/>
      <c r="BE173" s="174"/>
      <c r="BF173" s="174"/>
      <c r="BG173" s="174"/>
      <c r="BH173" s="174"/>
      <c r="BI173" s="174"/>
      <c r="BJ173" s="175"/>
      <c r="BK173" s="174"/>
      <c r="BL173" s="174"/>
      <c r="BM173" s="174"/>
      <c r="BN173" s="174"/>
      <c r="BO173" s="174"/>
      <c r="BP173" s="174"/>
      <c r="BQ173" s="175"/>
    </row>
    <row r="174" spans="1:69" s="168" customFormat="1" ht="12">
      <c r="A174" s="170"/>
      <c r="B174" s="170"/>
      <c r="C174" s="176"/>
      <c r="D174" s="177"/>
      <c r="E174" s="170"/>
      <c r="F174" s="180"/>
      <c r="G174" s="170"/>
      <c r="H174" s="170"/>
      <c r="I174" s="170"/>
      <c r="J174" s="202"/>
      <c r="K174" s="273"/>
      <c r="L174" s="174"/>
      <c r="M174" s="174"/>
      <c r="N174" s="174"/>
      <c r="O174" s="174"/>
      <c r="P174" s="174"/>
      <c r="Q174" s="174"/>
      <c r="R174" s="174"/>
      <c r="S174" s="174"/>
      <c r="T174" s="175"/>
      <c r="U174" s="174"/>
      <c r="V174" s="174"/>
      <c r="W174" s="174"/>
      <c r="X174" s="174"/>
      <c r="Y174" s="174"/>
      <c r="Z174" s="174"/>
      <c r="AA174" s="175"/>
      <c r="AB174" s="174"/>
      <c r="AC174" s="174"/>
      <c r="AD174" s="174"/>
      <c r="AE174" s="174"/>
      <c r="AF174" s="174"/>
      <c r="AG174" s="174"/>
      <c r="AH174" s="175"/>
      <c r="AI174" s="174"/>
      <c r="AJ174" s="174"/>
      <c r="AK174" s="174"/>
      <c r="AL174" s="174"/>
      <c r="AM174" s="174"/>
      <c r="AN174" s="174"/>
      <c r="AO174" s="175"/>
      <c r="AP174" s="174"/>
      <c r="AQ174" s="174"/>
      <c r="AR174" s="174"/>
      <c r="AS174" s="174"/>
      <c r="AT174" s="174"/>
      <c r="AU174" s="174"/>
      <c r="AV174" s="175"/>
      <c r="AW174" s="174"/>
      <c r="AX174" s="174"/>
      <c r="AY174" s="174"/>
      <c r="AZ174" s="174"/>
      <c r="BA174" s="174"/>
      <c r="BB174" s="174"/>
      <c r="BC174" s="175"/>
      <c r="BD174" s="174"/>
      <c r="BE174" s="174"/>
      <c r="BF174" s="174"/>
      <c r="BG174" s="174"/>
      <c r="BH174" s="174"/>
      <c r="BI174" s="174"/>
      <c r="BJ174" s="175"/>
      <c r="BK174" s="174"/>
      <c r="BL174" s="174"/>
      <c r="BM174" s="174"/>
      <c r="BN174" s="174"/>
      <c r="BO174" s="174"/>
      <c r="BP174" s="174"/>
      <c r="BQ174" s="175"/>
    </row>
    <row r="175" spans="1:69" s="168" customFormat="1" ht="12">
      <c r="A175" s="170"/>
      <c r="B175" s="170"/>
      <c r="C175" s="176"/>
      <c r="D175" s="177"/>
      <c r="E175" s="170"/>
      <c r="F175" s="180"/>
      <c r="G175" s="170"/>
      <c r="H175" s="170"/>
      <c r="I175" s="170"/>
      <c r="J175" s="202"/>
      <c r="K175" s="273"/>
      <c r="L175" s="174"/>
      <c r="M175" s="174"/>
      <c r="N175" s="174"/>
      <c r="O175" s="174"/>
      <c r="P175" s="174"/>
      <c r="Q175" s="174"/>
      <c r="R175" s="174"/>
      <c r="S175" s="174"/>
      <c r="T175" s="175"/>
      <c r="U175" s="174"/>
      <c r="V175" s="174"/>
      <c r="W175" s="174"/>
      <c r="X175" s="174"/>
      <c r="Y175" s="174"/>
      <c r="Z175" s="174"/>
      <c r="AA175" s="175"/>
      <c r="AB175" s="174"/>
      <c r="AC175" s="174"/>
      <c r="AD175" s="174"/>
      <c r="AE175" s="174"/>
      <c r="AF175" s="174"/>
      <c r="AG175" s="174"/>
      <c r="AH175" s="175"/>
      <c r="AI175" s="174"/>
      <c r="AJ175" s="174"/>
      <c r="AK175" s="174"/>
      <c r="AL175" s="174"/>
      <c r="AM175" s="174"/>
      <c r="AN175" s="174"/>
      <c r="AO175" s="175"/>
      <c r="AP175" s="174"/>
      <c r="AQ175" s="174"/>
      <c r="AR175" s="174"/>
      <c r="AS175" s="174"/>
      <c r="AT175" s="174"/>
      <c r="AU175" s="174"/>
      <c r="AV175" s="175"/>
      <c r="AW175" s="174"/>
      <c r="AX175" s="174"/>
      <c r="AY175" s="174"/>
      <c r="AZ175" s="174"/>
      <c r="BA175" s="174"/>
      <c r="BB175" s="174"/>
      <c r="BC175" s="175"/>
      <c r="BD175" s="174"/>
      <c r="BE175" s="174"/>
      <c r="BF175" s="174"/>
      <c r="BG175" s="174"/>
      <c r="BH175" s="174"/>
      <c r="BI175" s="174"/>
      <c r="BJ175" s="175"/>
      <c r="BK175" s="174"/>
      <c r="BL175" s="174"/>
      <c r="BM175" s="174"/>
      <c r="BN175" s="174"/>
      <c r="BO175" s="174"/>
      <c r="BP175" s="174"/>
      <c r="BQ175" s="175"/>
    </row>
    <row r="176" spans="1:69" s="168" customFormat="1" ht="12">
      <c r="A176" s="170"/>
      <c r="B176" s="170"/>
      <c r="C176" s="176"/>
      <c r="D176" s="177"/>
      <c r="E176" s="170"/>
      <c r="F176" s="180"/>
      <c r="G176" s="170"/>
      <c r="H176" s="170"/>
      <c r="I176" s="170"/>
      <c r="J176" s="202"/>
      <c r="K176" s="273"/>
      <c r="L176" s="174"/>
      <c r="M176" s="174"/>
      <c r="N176" s="174"/>
      <c r="O176" s="174"/>
      <c r="P176" s="174"/>
      <c r="Q176" s="174"/>
      <c r="R176" s="174"/>
      <c r="S176" s="174"/>
      <c r="T176" s="175"/>
      <c r="U176" s="174"/>
      <c r="V176" s="174"/>
      <c r="W176" s="174"/>
      <c r="X176" s="174"/>
      <c r="Y176" s="174"/>
      <c r="Z176" s="174"/>
      <c r="AA176" s="175"/>
      <c r="AB176" s="174"/>
      <c r="AC176" s="174"/>
      <c r="AD176" s="174"/>
      <c r="AE176" s="174"/>
      <c r="AF176" s="174"/>
      <c r="AG176" s="174"/>
      <c r="AH176" s="175"/>
      <c r="AI176" s="174"/>
      <c r="AJ176" s="174"/>
      <c r="AK176" s="174"/>
      <c r="AL176" s="174"/>
      <c r="AM176" s="174"/>
      <c r="AN176" s="174"/>
      <c r="AO176" s="175"/>
      <c r="AP176" s="174"/>
      <c r="AQ176" s="174"/>
      <c r="AR176" s="174"/>
      <c r="AS176" s="174"/>
      <c r="AT176" s="174"/>
      <c r="AU176" s="174"/>
      <c r="AV176" s="175"/>
      <c r="AW176" s="174"/>
      <c r="AX176" s="174"/>
      <c r="AY176" s="174"/>
      <c r="AZ176" s="174"/>
      <c r="BA176" s="174"/>
      <c r="BB176" s="174"/>
      <c r="BC176" s="175"/>
      <c r="BD176" s="174"/>
      <c r="BE176" s="174"/>
      <c r="BF176" s="174"/>
      <c r="BG176" s="174"/>
      <c r="BH176" s="174"/>
      <c r="BI176" s="174"/>
      <c r="BJ176" s="175"/>
      <c r="BK176" s="174"/>
      <c r="BL176" s="174"/>
      <c r="BM176" s="174"/>
      <c r="BN176" s="174"/>
      <c r="BO176" s="174"/>
      <c r="BP176" s="174"/>
      <c r="BQ176" s="175"/>
    </row>
    <row r="177" spans="1:69" s="168" customFormat="1" ht="12">
      <c r="A177" s="170"/>
      <c r="B177" s="170"/>
      <c r="C177" s="176"/>
      <c r="D177" s="177"/>
      <c r="E177" s="170"/>
      <c r="F177" s="180"/>
      <c r="G177" s="170"/>
      <c r="H177" s="170"/>
      <c r="I177" s="170"/>
      <c r="J177" s="202"/>
      <c r="K177" s="273"/>
      <c r="L177" s="174"/>
      <c r="M177" s="174"/>
      <c r="N177" s="174"/>
      <c r="O177" s="174"/>
      <c r="P177" s="174"/>
      <c r="Q177" s="174"/>
      <c r="R177" s="174"/>
      <c r="S177" s="174"/>
      <c r="T177" s="175"/>
      <c r="U177" s="174"/>
      <c r="V177" s="174"/>
      <c r="W177" s="174"/>
      <c r="X177" s="174"/>
      <c r="Y177" s="174"/>
      <c r="Z177" s="174"/>
      <c r="AA177" s="175"/>
      <c r="AB177" s="174"/>
      <c r="AC177" s="174"/>
      <c r="AD177" s="174"/>
      <c r="AE177" s="174"/>
      <c r="AF177" s="174"/>
      <c r="AG177" s="174"/>
      <c r="AH177" s="175"/>
      <c r="AI177" s="174"/>
      <c r="AJ177" s="174"/>
      <c r="AK177" s="174"/>
      <c r="AL177" s="174"/>
      <c r="AM177" s="174"/>
      <c r="AN177" s="174"/>
      <c r="AO177" s="175"/>
      <c r="AP177" s="174"/>
      <c r="AQ177" s="174"/>
      <c r="AR177" s="174"/>
      <c r="AS177" s="174"/>
      <c r="AT177" s="174"/>
      <c r="AU177" s="174"/>
      <c r="AV177" s="175"/>
      <c r="AW177" s="174"/>
      <c r="AX177" s="174"/>
      <c r="AY177" s="174"/>
      <c r="AZ177" s="174"/>
      <c r="BA177" s="174"/>
      <c r="BB177" s="174"/>
      <c r="BC177" s="175"/>
      <c r="BD177" s="174"/>
      <c r="BE177" s="174"/>
      <c r="BF177" s="174"/>
      <c r="BG177" s="174"/>
      <c r="BH177" s="174"/>
      <c r="BI177" s="174"/>
      <c r="BJ177" s="175"/>
      <c r="BK177" s="174"/>
      <c r="BL177" s="174"/>
      <c r="BM177" s="174"/>
      <c r="BN177" s="174"/>
      <c r="BO177" s="174"/>
      <c r="BP177" s="174"/>
      <c r="BQ177" s="175"/>
    </row>
    <row r="178" spans="1:69" s="168" customFormat="1" ht="12">
      <c r="A178" s="170"/>
      <c r="B178" s="170"/>
      <c r="C178" s="176"/>
      <c r="D178" s="177"/>
      <c r="E178" s="170"/>
      <c r="F178" s="180"/>
      <c r="G178" s="170"/>
      <c r="H178" s="170"/>
      <c r="I178" s="170"/>
      <c r="J178" s="202"/>
      <c r="K178" s="273"/>
      <c r="L178" s="174"/>
      <c r="M178" s="174"/>
      <c r="N178" s="174"/>
      <c r="O178" s="174"/>
      <c r="P178" s="174"/>
      <c r="Q178" s="174"/>
      <c r="R178" s="174"/>
      <c r="S178" s="174"/>
      <c r="T178" s="175"/>
      <c r="U178" s="174"/>
      <c r="V178" s="174"/>
      <c r="W178" s="174"/>
      <c r="X178" s="174"/>
      <c r="Y178" s="174"/>
      <c r="Z178" s="174"/>
      <c r="AA178" s="175"/>
      <c r="AB178" s="174"/>
      <c r="AC178" s="174"/>
      <c r="AD178" s="174"/>
      <c r="AE178" s="174"/>
      <c r="AF178" s="174"/>
      <c r="AG178" s="174"/>
      <c r="AH178" s="175"/>
      <c r="AI178" s="174"/>
      <c r="AJ178" s="174"/>
      <c r="AK178" s="174"/>
      <c r="AL178" s="174"/>
      <c r="AM178" s="174"/>
      <c r="AN178" s="174"/>
      <c r="AO178" s="175"/>
      <c r="AP178" s="174"/>
      <c r="AQ178" s="174"/>
      <c r="AR178" s="174"/>
      <c r="AS178" s="174"/>
      <c r="AT178" s="174"/>
      <c r="AU178" s="174"/>
      <c r="AV178" s="175"/>
      <c r="AW178" s="174"/>
      <c r="AX178" s="174"/>
      <c r="AY178" s="174"/>
      <c r="AZ178" s="174"/>
      <c r="BA178" s="174"/>
      <c r="BB178" s="174"/>
      <c r="BC178" s="175"/>
      <c r="BD178" s="174"/>
      <c r="BE178" s="174"/>
      <c r="BF178" s="174"/>
      <c r="BG178" s="174"/>
      <c r="BH178" s="174"/>
      <c r="BI178" s="174"/>
      <c r="BJ178" s="175"/>
      <c r="BK178" s="174"/>
      <c r="BL178" s="174"/>
      <c r="BM178" s="174"/>
      <c r="BN178" s="174"/>
      <c r="BO178" s="174"/>
      <c r="BP178" s="174"/>
      <c r="BQ178" s="175"/>
    </row>
    <row r="179" spans="1:69" s="168" customFormat="1" ht="12">
      <c r="A179" s="170"/>
      <c r="B179" s="170"/>
      <c r="C179" s="176"/>
      <c r="D179" s="177"/>
      <c r="E179" s="170"/>
      <c r="F179" s="180"/>
      <c r="G179" s="170"/>
      <c r="H179" s="170"/>
      <c r="I179" s="170"/>
      <c r="J179" s="202"/>
      <c r="K179" s="273"/>
      <c r="L179" s="174"/>
      <c r="M179" s="174"/>
      <c r="N179" s="174"/>
      <c r="O179" s="174"/>
      <c r="P179" s="174"/>
      <c r="Q179" s="174"/>
      <c r="R179" s="174"/>
      <c r="S179" s="174"/>
      <c r="T179" s="175"/>
      <c r="U179" s="174"/>
      <c r="V179" s="174"/>
      <c r="W179" s="174"/>
      <c r="X179" s="174"/>
      <c r="Y179" s="174"/>
      <c r="Z179" s="174"/>
      <c r="AA179" s="175"/>
      <c r="AB179" s="174"/>
      <c r="AC179" s="174"/>
      <c r="AD179" s="174"/>
      <c r="AE179" s="174"/>
      <c r="AF179" s="174"/>
      <c r="AG179" s="174"/>
      <c r="AH179" s="175"/>
      <c r="AI179" s="174"/>
      <c r="AJ179" s="174"/>
      <c r="AK179" s="174"/>
      <c r="AL179" s="174"/>
      <c r="AM179" s="174"/>
      <c r="AN179" s="174"/>
      <c r="AO179" s="175"/>
      <c r="AP179" s="174"/>
      <c r="AQ179" s="174"/>
      <c r="AR179" s="174"/>
      <c r="AS179" s="174"/>
      <c r="AT179" s="174"/>
      <c r="AU179" s="174"/>
      <c r="AV179" s="175"/>
      <c r="AW179" s="174"/>
      <c r="AX179" s="174"/>
      <c r="AY179" s="174"/>
      <c r="AZ179" s="174"/>
      <c r="BA179" s="174"/>
      <c r="BB179" s="174"/>
      <c r="BC179" s="175"/>
      <c r="BD179" s="174"/>
      <c r="BE179" s="174"/>
      <c r="BF179" s="174"/>
      <c r="BG179" s="174"/>
      <c r="BH179" s="174"/>
      <c r="BI179" s="174"/>
      <c r="BJ179" s="175"/>
      <c r="BK179" s="174"/>
      <c r="BL179" s="174"/>
      <c r="BM179" s="174"/>
      <c r="BN179" s="174"/>
      <c r="BO179" s="174"/>
      <c r="BP179" s="174"/>
      <c r="BQ179" s="175"/>
    </row>
    <row r="180" spans="1:69" s="168" customFormat="1" ht="12">
      <c r="A180" s="170"/>
      <c r="B180" s="170"/>
      <c r="C180" s="176"/>
      <c r="D180" s="177"/>
      <c r="E180" s="170"/>
      <c r="F180" s="180"/>
      <c r="G180" s="170"/>
      <c r="H180" s="170"/>
      <c r="I180" s="170"/>
      <c r="J180" s="202"/>
      <c r="K180" s="273"/>
      <c r="L180" s="174"/>
      <c r="M180" s="174"/>
      <c r="N180" s="174"/>
      <c r="O180" s="174"/>
      <c r="P180" s="174"/>
      <c r="Q180" s="174"/>
      <c r="R180" s="174"/>
      <c r="S180" s="174"/>
      <c r="T180" s="175"/>
      <c r="U180" s="174"/>
      <c r="V180" s="174"/>
      <c r="W180" s="174"/>
      <c r="X180" s="174"/>
      <c r="Y180" s="174"/>
      <c r="Z180" s="174"/>
      <c r="AA180" s="175"/>
      <c r="AB180" s="174"/>
      <c r="AC180" s="174"/>
      <c r="AD180" s="174"/>
      <c r="AE180" s="174"/>
      <c r="AF180" s="174"/>
      <c r="AG180" s="174"/>
      <c r="AH180" s="175"/>
      <c r="AI180" s="174"/>
      <c r="AJ180" s="174"/>
      <c r="AK180" s="174"/>
      <c r="AL180" s="174"/>
      <c r="AM180" s="174"/>
      <c r="AN180" s="174"/>
      <c r="AO180" s="175"/>
      <c r="AP180" s="174"/>
      <c r="AQ180" s="174"/>
      <c r="AR180" s="174"/>
      <c r="AS180" s="174"/>
      <c r="AT180" s="174"/>
      <c r="AU180" s="174"/>
      <c r="AV180" s="175"/>
      <c r="AW180" s="174"/>
      <c r="AX180" s="174"/>
      <c r="AY180" s="174"/>
      <c r="AZ180" s="174"/>
      <c r="BA180" s="174"/>
      <c r="BB180" s="174"/>
      <c r="BC180" s="175"/>
      <c r="BD180" s="174"/>
      <c r="BE180" s="174"/>
      <c r="BF180" s="174"/>
      <c r="BG180" s="174"/>
      <c r="BH180" s="174"/>
      <c r="BI180" s="174"/>
      <c r="BJ180" s="175"/>
      <c r="BK180" s="174"/>
      <c r="BL180" s="174"/>
      <c r="BM180" s="174"/>
      <c r="BN180" s="174"/>
      <c r="BO180" s="174"/>
      <c r="BP180" s="174"/>
      <c r="BQ180" s="175"/>
    </row>
    <row r="181" spans="1:69" s="168" customFormat="1" ht="12">
      <c r="A181" s="170"/>
      <c r="B181" s="170"/>
      <c r="C181" s="176"/>
      <c r="D181" s="177"/>
      <c r="E181" s="170"/>
      <c r="F181" s="180"/>
      <c r="G181" s="170"/>
      <c r="H181" s="170"/>
      <c r="I181" s="170"/>
      <c r="J181" s="202"/>
      <c r="K181" s="273"/>
      <c r="L181" s="174"/>
      <c r="M181" s="174"/>
      <c r="N181" s="174"/>
      <c r="O181" s="174"/>
      <c r="P181" s="174"/>
      <c r="Q181" s="174"/>
      <c r="R181" s="174"/>
      <c r="S181" s="174"/>
      <c r="T181" s="175"/>
      <c r="U181" s="174"/>
      <c r="V181" s="174"/>
      <c r="W181" s="174"/>
      <c r="X181" s="174"/>
      <c r="Y181" s="174"/>
      <c r="Z181" s="174"/>
      <c r="AA181" s="175"/>
      <c r="AB181" s="174"/>
      <c r="AC181" s="174"/>
      <c r="AD181" s="174"/>
      <c r="AE181" s="174"/>
      <c r="AF181" s="174"/>
      <c r="AG181" s="174"/>
      <c r="AH181" s="175"/>
      <c r="AI181" s="174"/>
      <c r="AJ181" s="174"/>
      <c r="AK181" s="174"/>
      <c r="AL181" s="174"/>
      <c r="AM181" s="174"/>
      <c r="AN181" s="174"/>
      <c r="AO181" s="175"/>
      <c r="AP181" s="174"/>
      <c r="AQ181" s="174"/>
      <c r="AR181" s="174"/>
      <c r="AS181" s="174"/>
      <c r="AT181" s="174"/>
      <c r="AU181" s="174"/>
      <c r="AV181" s="175"/>
      <c r="AW181" s="174"/>
      <c r="AX181" s="174"/>
      <c r="AY181" s="174"/>
      <c r="AZ181" s="174"/>
      <c r="BA181" s="174"/>
      <c r="BB181" s="174"/>
      <c r="BC181" s="175"/>
      <c r="BD181" s="174"/>
      <c r="BE181" s="174"/>
      <c r="BF181" s="174"/>
      <c r="BG181" s="174"/>
      <c r="BH181" s="174"/>
      <c r="BI181" s="174"/>
      <c r="BJ181" s="175"/>
      <c r="BK181" s="174"/>
      <c r="BL181" s="174"/>
      <c r="BM181" s="174"/>
      <c r="BN181" s="174"/>
      <c r="BO181" s="174"/>
      <c r="BP181" s="174"/>
      <c r="BQ181" s="175"/>
    </row>
    <row r="182" spans="1:69" s="168" customFormat="1" ht="12">
      <c r="A182" s="170"/>
      <c r="B182" s="170"/>
      <c r="C182" s="176"/>
      <c r="D182" s="177"/>
      <c r="E182" s="170"/>
      <c r="F182" s="180"/>
      <c r="G182" s="170"/>
      <c r="H182" s="170"/>
      <c r="I182" s="170"/>
      <c r="J182" s="202"/>
      <c r="K182" s="273"/>
      <c r="L182" s="174"/>
      <c r="M182" s="174"/>
      <c r="N182" s="174"/>
      <c r="O182" s="174"/>
      <c r="P182" s="174"/>
      <c r="Q182" s="174"/>
      <c r="R182" s="174"/>
      <c r="S182" s="174"/>
      <c r="T182" s="175"/>
      <c r="U182" s="174"/>
      <c r="V182" s="174"/>
      <c r="W182" s="174"/>
      <c r="X182" s="174"/>
      <c r="Y182" s="174"/>
      <c r="Z182" s="174"/>
      <c r="AA182" s="175"/>
      <c r="AB182" s="174"/>
      <c r="AC182" s="174"/>
      <c r="AD182" s="174"/>
      <c r="AE182" s="174"/>
      <c r="AF182" s="174"/>
      <c r="AG182" s="174"/>
      <c r="AH182" s="175"/>
      <c r="AI182" s="174"/>
      <c r="AJ182" s="174"/>
      <c r="AK182" s="174"/>
      <c r="AL182" s="174"/>
      <c r="AM182" s="174"/>
      <c r="AN182" s="174"/>
      <c r="AO182" s="175"/>
      <c r="AP182" s="174"/>
      <c r="AQ182" s="174"/>
      <c r="AR182" s="174"/>
      <c r="AS182" s="174"/>
      <c r="AT182" s="174"/>
      <c r="AU182" s="174"/>
      <c r="AV182" s="175"/>
      <c r="AW182" s="174"/>
      <c r="AX182" s="174"/>
      <c r="AY182" s="174"/>
      <c r="AZ182" s="174"/>
      <c r="BA182" s="174"/>
      <c r="BB182" s="174"/>
      <c r="BC182" s="175"/>
      <c r="BD182" s="174"/>
      <c r="BE182" s="174"/>
      <c r="BF182" s="174"/>
      <c r="BG182" s="174"/>
      <c r="BH182" s="174"/>
      <c r="BI182" s="174"/>
      <c r="BJ182" s="175"/>
      <c r="BK182" s="174"/>
      <c r="BL182" s="174"/>
      <c r="BM182" s="174"/>
      <c r="BN182" s="174"/>
      <c r="BO182" s="174"/>
      <c r="BP182" s="174"/>
      <c r="BQ182" s="175"/>
    </row>
    <row r="183" spans="1:69" s="168" customFormat="1" ht="12">
      <c r="A183" s="170"/>
      <c r="B183" s="170"/>
      <c r="C183" s="176"/>
      <c r="D183" s="177"/>
      <c r="E183" s="170"/>
      <c r="F183" s="180"/>
      <c r="G183" s="170"/>
      <c r="H183" s="170"/>
      <c r="I183" s="170"/>
      <c r="J183" s="202"/>
      <c r="K183" s="273"/>
      <c r="L183" s="174"/>
      <c r="M183" s="174"/>
      <c r="N183" s="174"/>
      <c r="O183" s="174"/>
      <c r="P183" s="174"/>
      <c r="Q183" s="174"/>
      <c r="R183" s="174"/>
      <c r="S183" s="174"/>
      <c r="T183" s="175"/>
      <c r="U183" s="174"/>
      <c r="V183" s="174"/>
      <c r="W183" s="174"/>
      <c r="X183" s="174"/>
      <c r="Y183" s="174"/>
      <c r="Z183" s="174"/>
      <c r="AA183" s="175"/>
      <c r="AB183" s="174"/>
      <c r="AC183" s="174"/>
      <c r="AD183" s="174"/>
      <c r="AE183" s="174"/>
      <c r="AF183" s="174"/>
      <c r="AG183" s="174"/>
      <c r="AH183" s="175"/>
      <c r="AI183" s="174"/>
      <c r="AJ183" s="174"/>
      <c r="AK183" s="174"/>
      <c r="AL183" s="174"/>
      <c r="AM183" s="174"/>
      <c r="AN183" s="174"/>
      <c r="AO183" s="175"/>
      <c r="AP183" s="174"/>
      <c r="AQ183" s="174"/>
      <c r="AR183" s="174"/>
      <c r="AS183" s="174"/>
      <c r="AT183" s="174"/>
      <c r="AU183" s="174"/>
      <c r="AV183" s="175"/>
      <c r="AW183" s="174"/>
      <c r="AX183" s="174"/>
      <c r="AY183" s="174"/>
      <c r="AZ183" s="174"/>
      <c r="BA183" s="174"/>
      <c r="BB183" s="174"/>
      <c r="BC183" s="175"/>
      <c r="BD183" s="174"/>
      <c r="BE183" s="174"/>
      <c r="BF183" s="174"/>
      <c r="BG183" s="174"/>
      <c r="BH183" s="174"/>
      <c r="BI183" s="174"/>
      <c r="BJ183" s="175"/>
      <c r="BK183" s="174"/>
      <c r="BL183" s="174"/>
      <c r="BM183" s="174"/>
      <c r="BN183" s="174"/>
      <c r="BO183" s="174"/>
      <c r="BP183" s="174"/>
      <c r="BQ183" s="175"/>
    </row>
    <row r="184" spans="1:69" s="168" customFormat="1" ht="12">
      <c r="A184" s="170"/>
      <c r="B184" s="170"/>
      <c r="C184" s="176"/>
      <c r="D184" s="177"/>
      <c r="E184" s="170"/>
      <c r="F184" s="180"/>
      <c r="G184" s="170"/>
      <c r="H184" s="170"/>
      <c r="I184" s="170"/>
      <c r="J184" s="202"/>
      <c r="K184" s="273"/>
      <c r="L184" s="174"/>
      <c r="M184" s="174"/>
      <c r="N184" s="174"/>
      <c r="O184" s="174"/>
      <c r="P184" s="174"/>
      <c r="Q184" s="174"/>
      <c r="R184" s="174"/>
      <c r="S184" s="174"/>
      <c r="T184" s="175"/>
      <c r="U184" s="174"/>
      <c r="V184" s="174"/>
      <c r="W184" s="174"/>
      <c r="X184" s="174"/>
      <c r="Y184" s="174"/>
      <c r="Z184" s="174"/>
      <c r="AA184" s="175"/>
      <c r="AB184" s="174"/>
      <c r="AC184" s="174"/>
      <c r="AD184" s="174"/>
      <c r="AE184" s="174"/>
      <c r="AF184" s="174"/>
      <c r="AG184" s="174"/>
      <c r="AH184" s="175"/>
      <c r="AI184" s="174"/>
      <c r="AJ184" s="174"/>
      <c r="AK184" s="174"/>
      <c r="AL184" s="174"/>
      <c r="AM184" s="174"/>
      <c r="AN184" s="174"/>
      <c r="AO184" s="175"/>
      <c r="AP184" s="174"/>
      <c r="AQ184" s="174"/>
      <c r="AR184" s="174"/>
      <c r="AS184" s="174"/>
      <c r="AT184" s="174"/>
      <c r="AU184" s="174"/>
      <c r="AV184" s="175"/>
      <c r="AW184" s="174"/>
      <c r="AX184" s="174"/>
      <c r="AY184" s="174"/>
      <c r="AZ184" s="174"/>
      <c r="BA184" s="174"/>
      <c r="BB184" s="174"/>
      <c r="BC184" s="175"/>
      <c r="BD184" s="174"/>
      <c r="BE184" s="174"/>
      <c r="BF184" s="174"/>
      <c r="BG184" s="174"/>
      <c r="BH184" s="174"/>
      <c r="BI184" s="174"/>
      <c r="BJ184" s="175"/>
      <c r="BK184" s="174"/>
      <c r="BL184" s="174"/>
      <c r="BM184" s="174"/>
      <c r="BN184" s="174"/>
      <c r="BO184" s="174"/>
      <c r="BP184" s="174"/>
      <c r="BQ184" s="175"/>
    </row>
    <row r="185" spans="1:69" s="168" customFormat="1" ht="12">
      <c r="A185" s="170"/>
      <c r="B185" s="170"/>
      <c r="C185" s="176"/>
      <c r="D185" s="177"/>
      <c r="E185" s="170"/>
      <c r="F185" s="179"/>
      <c r="G185" s="170"/>
      <c r="H185" s="170"/>
      <c r="I185" s="170"/>
      <c r="J185" s="202"/>
      <c r="K185" s="273"/>
      <c r="L185" s="174"/>
      <c r="M185" s="174"/>
      <c r="N185" s="174"/>
      <c r="O185" s="174"/>
      <c r="P185" s="174"/>
      <c r="Q185" s="174"/>
      <c r="R185" s="174"/>
      <c r="S185" s="174"/>
      <c r="T185" s="175"/>
      <c r="U185" s="174"/>
      <c r="V185" s="174"/>
      <c r="W185" s="174"/>
      <c r="X185" s="174"/>
      <c r="Y185" s="174"/>
      <c r="Z185" s="174"/>
      <c r="AA185" s="175"/>
      <c r="AB185" s="174"/>
      <c r="AC185" s="174"/>
      <c r="AD185" s="174"/>
      <c r="AE185" s="174"/>
      <c r="AF185" s="174"/>
      <c r="AG185" s="174"/>
      <c r="AH185" s="175"/>
      <c r="AI185" s="174"/>
      <c r="AJ185" s="174"/>
      <c r="AK185" s="174"/>
      <c r="AL185" s="174"/>
      <c r="AM185" s="174"/>
      <c r="AN185" s="174"/>
      <c r="AO185" s="175"/>
      <c r="AP185" s="174"/>
      <c r="AQ185" s="174"/>
      <c r="AR185" s="174"/>
      <c r="AS185" s="174"/>
      <c r="AT185" s="174"/>
      <c r="AU185" s="174"/>
      <c r="AV185" s="175"/>
      <c r="AW185" s="174"/>
      <c r="AX185" s="174"/>
      <c r="AY185" s="174"/>
      <c r="AZ185" s="174"/>
      <c r="BA185" s="174"/>
      <c r="BB185" s="174"/>
      <c r="BC185" s="175"/>
      <c r="BD185" s="174"/>
      <c r="BE185" s="174"/>
      <c r="BF185" s="174"/>
      <c r="BG185" s="174"/>
      <c r="BH185" s="174"/>
      <c r="BI185" s="174"/>
      <c r="BJ185" s="175"/>
      <c r="BK185" s="174"/>
      <c r="BL185" s="174"/>
      <c r="BM185" s="174"/>
      <c r="BN185" s="174"/>
      <c r="BO185" s="174"/>
      <c r="BP185" s="174"/>
      <c r="BQ185" s="175"/>
    </row>
    <row r="186" spans="1:69" s="168" customFormat="1" ht="12">
      <c r="A186" s="170"/>
      <c r="B186" s="170"/>
      <c r="C186" s="176"/>
      <c r="D186" s="177"/>
      <c r="E186" s="170"/>
      <c r="F186" s="179"/>
      <c r="G186" s="170"/>
      <c r="H186" s="170"/>
      <c r="I186" s="170"/>
      <c r="J186" s="202"/>
      <c r="K186" s="273"/>
      <c r="L186" s="174"/>
      <c r="M186" s="174"/>
      <c r="N186" s="174"/>
      <c r="O186" s="174"/>
      <c r="P186" s="174"/>
      <c r="Q186" s="174"/>
      <c r="R186" s="174"/>
      <c r="S186" s="174"/>
      <c r="T186" s="175"/>
      <c r="U186" s="174"/>
      <c r="V186" s="174"/>
      <c r="W186" s="174"/>
      <c r="X186" s="174"/>
      <c r="Y186" s="174"/>
      <c r="Z186" s="174"/>
      <c r="AA186" s="175"/>
      <c r="AB186" s="174"/>
      <c r="AC186" s="174"/>
      <c r="AD186" s="174"/>
      <c r="AE186" s="174"/>
      <c r="AF186" s="174"/>
      <c r="AG186" s="174"/>
      <c r="AH186" s="175"/>
      <c r="AI186" s="174"/>
      <c r="AJ186" s="174"/>
      <c r="AK186" s="174"/>
      <c r="AL186" s="174"/>
      <c r="AM186" s="174"/>
      <c r="AN186" s="174"/>
      <c r="AO186" s="175"/>
      <c r="AP186" s="174"/>
      <c r="AQ186" s="174"/>
      <c r="AR186" s="174"/>
      <c r="AS186" s="174"/>
      <c r="AT186" s="174"/>
      <c r="AU186" s="174"/>
      <c r="AV186" s="175"/>
      <c r="AW186" s="174"/>
      <c r="AX186" s="174"/>
      <c r="AY186" s="174"/>
      <c r="AZ186" s="174"/>
      <c r="BA186" s="174"/>
      <c r="BB186" s="174"/>
      <c r="BC186" s="175"/>
      <c r="BD186" s="174"/>
      <c r="BE186" s="174"/>
      <c r="BF186" s="174"/>
      <c r="BG186" s="174"/>
      <c r="BH186" s="174"/>
      <c r="BI186" s="174"/>
      <c r="BJ186" s="175"/>
      <c r="BK186" s="174"/>
      <c r="BL186" s="174"/>
      <c r="BM186" s="174"/>
      <c r="BN186" s="174"/>
      <c r="BO186" s="174"/>
      <c r="BP186" s="174"/>
      <c r="BQ186" s="175"/>
    </row>
    <row r="187" spans="1:69" s="168" customFormat="1" ht="12">
      <c r="A187" s="170"/>
      <c r="B187" s="170"/>
      <c r="C187" s="176"/>
      <c r="D187" s="177"/>
      <c r="E187" s="170"/>
      <c r="F187" s="180"/>
      <c r="G187" s="170"/>
      <c r="H187" s="170"/>
      <c r="I187" s="170"/>
      <c r="J187" s="202"/>
      <c r="K187" s="273"/>
      <c r="L187" s="174"/>
      <c r="M187" s="174"/>
      <c r="N187" s="174"/>
      <c r="O187" s="174"/>
      <c r="P187" s="174"/>
      <c r="Q187" s="174"/>
      <c r="R187" s="174"/>
      <c r="S187" s="174"/>
      <c r="T187" s="175"/>
      <c r="U187" s="174"/>
      <c r="V187" s="174"/>
      <c r="W187" s="174"/>
      <c r="X187" s="174"/>
      <c r="Y187" s="174"/>
      <c r="Z187" s="174"/>
      <c r="AA187" s="175"/>
      <c r="AB187" s="174"/>
      <c r="AC187" s="174"/>
      <c r="AD187" s="174"/>
      <c r="AE187" s="174"/>
      <c r="AF187" s="174"/>
      <c r="AG187" s="174"/>
      <c r="AH187" s="175"/>
      <c r="AI187" s="174"/>
      <c r="AJ187" s="174"/>
      <c r="AK187" s="174"/>
      <c r="AL187" s="174"/>
      <c r="AM187" s="174"/>
      <c r="AN187" s="174"/>
      <c r="AO187" s="175"/>
      <c r="AP187" s="174"/>
      <c r="AQ187" s="174"/>
      <c r="AR187" s="174"/>
      <c r="AS187" s="174"/>
      <c r="AT187" s="174"/>
      <c r="AU187" s="174"/>
      <c r="AV187" s="175"/>
      <c r="AW187" s="174"/>
      <c r="AX187" s="174"/>
      <c r="AY187" s="174"/>
      <c r="AZ187" s="174"/>
      <c r="BA187" s="174"/>
      <c r="BB187" s="174"/>
      <c r="BC187" s="175"/>
      <c r="BD187" s="174"/>
      <c r="BE187" s="174"/>
      <c r="BF187" s="174"/>
      <c r="BG187" s="174"/>
      <c r="BH187" s="174"/>
      <c r="BI187" s="174"/>
      <c r="BJ187" s="175"/>
      <c r="BK187" s="174"/>
      <c r="BL187" s="174"/>
      <c r="BM187" s="174"/>
      <c r="BN187" s="174"/>
      <c r="BO187" s="174"/>
      <c r="BP187" s="174"/>
      <c r="BQ187" s="175"/>
    </row>
    <row r="188" spans="1:69" s="168" customFormat="1" ht="12">
      <c r="A188" s="170"/>
      <c r="B188" s="170"/>
      <c r="C188" s="176"/>
      <c r="D188" s="177"/>
      <c r="E188" s="170"/>
      <c r="F188" s="180"/>
      <c r="G188" s="170"/>
      <c r="H188" s="170"/>
      <c r="I188" s="170"/>
      <c r="J188" s="202"/>
      <c r="K188" s="273"/>
      <c r="L188" s="174"/>
      <c r="M188" s="174"/>
      <c r="N188" s="174"/>
      <c r="O188" s="174"/>
      <c r="P188" s="174"/>
      <c r="Q188" s="174"/>
      <c r="R188" s="174"/>
      <c r="S188" s="174"/>
      <c r="T188" s="175"/>
      <c r="U188" s="174"/>
      <c r="V188" s="174"/>
      <c r="W188" s="174"/>
      <c r="X188" s="174"/>
      <c r="Y188" s="174"/>
      <c r="Z188" s="174"/>
      <c r="AA188" s="175"/>
      <c r="AB188" s="174"/>
      <c r="AC188" s="174"/>
      <c r="AD188" s="174"/>
      <c r="AE188" s="174"/>
      <c r="AF188" s="174"/>
      <c r="AG188" s="174"/>
      <c r="AH188" s="175"/>
      <c r="AI188" s="174"/>
      <c r="AJ188" s="174"/>
      <c r="AK188" s="174"/>
      <c r="AL188" s="174"/>
      <c r="AM188" s="174"/>
      <c r="AN188" s="174"/>
      <c r="AO188" s="175"/>
      <c r="AP188" s="174"/>
      <c r="AQ188" s="174"/>
      <c r="AR188" s="174"/>
      <c r="AS188" s="174"/>
      <c r="AT188" s="174"/>
      <c r="AU188" s="174"/>
      <c r="AV188" s="175"/>
      <c r="AW188" s="174"/>
      <c r="AX188" s="174"/>
      <c r="AY188" s="174"/>
      <c r="AZ188" s="174"/>
      <c r="BA188" s="174"/>
      <c r="BB188" s="174"/>
      <c r="BC188" s="175"/>
      <c r="BD188" s="174"/>
      <c r="BE188" s="174"/>
      <c r="BF188" s="174"/>
      <c r="BG188" s="174"/>
      <c r="BH188" s="174"/>
      <c r="BI188" s="174"/>
      <c r="BJ188" s="175"/>
      <c r="BK188" s="174"/>
      <c r="BL188" s="174"/>
      <c r="BM188" s="174"/>
      <c r="BN188" s="174"/>
      <c r="BO188" s="174"/>
      <c r="BP188" s="174"/>
      <c r="BQ188" s="175"/>
    </row>
    <row r="189" spans="1:69" s="168" customFormat="1" ht="12">
      <c r="A189" s="170"/>
      <c r="B189" s="170"/>
      <c r="C189" s="176"/>
      <c r="D189" s="177"/>
      <c r="E189" s="170"/>
      <c r="F189" s="180"/>
      <c r="G189" s="170"/>
      <c r="H189" s="170"/>
      <c r="I189" s="170"/>
      <c r="J189" s="202"/>
      <c r="K189" s="273"/>
      <c r="L189" s="174"/>
      <c r="M189" s="174"/>
      <c r="N189" s="174"/>
      <c r="O189" s="174"/>
      <c r="P189" s="174"/>
      <c r="Q189" s="174"/>
      <c r="R189" s="174"/>
      <c r="S189" s="174"/>
      <c r="T189" s="175"/>
      <c r="U189" s="174"/>
      <c r="V189" s="174"/>
      <c r="W189" s="174"/>
      <c r="X189" s="174"/>
      <c r="Y189" s="174"/>
      <c r="Z189" s="174"/>
      <c r="AA189" s="175"/>
      <c r="AB189" s="174"/>
      <c r="AC189" s="174"/>
      <c r="AD189" s="174"/>
      <c r="AE189" s="174"/>
      <c r="AF189" s="174"/>
      <c r="AG189" s="174"/>
      <c r="AH189" s="175"/>
      <c r="AI189" s="174"/>
      <c r="AJ189" s="174"/>
      <c r="AK189" s="174"/>
      <c r="AL189" s="174"/>
      <c r="AM189" s="174"/>
      <c r="AN189" s="174"/>
      <c r="AO189" s="175"/>
      <c r="AP189" s="174"/>
      <c r="AQ189" s="174"/>
      <c r="AR189" s="174"/>
      <c r="AS189" s="174"/>
      <c r="AT189" s="174"/>
      <c r="AU189" s="174"/>
      <c r="AV189" s="175"/>
      <c r="AW189" s="174"/>
      <c r="AX189" s="174"/>
      <c r="AY189" s="174"/>
      <c r="AZ189" s="174"/>
      <c r="BA189" s="174"/>
      <c r="BB189" s="174"/>
      <c r="BC189" s="175"/>
      <c r="BD189" s="174"/>
      <c r="BE189" s="174"/>
      <c r="BF189" s="174"/>
      <c r="BG189" s="174"/>
      <c r="BH189" s="174"/>
      <c r="BI189" s="174"/>
      <c r="BJ189" s="175"/>
      <c r="BK189" s="174"/>
      <c r="BL189" s="174"/>
      <c r="BM189" s="174"/>
      <c r="BN189" s="174"/>
      <c r="BO189" s="174"/>
      <c r="BP189" s="174"/>
      <c r="BQ189" s="175"/>
    </row>
    <row r="190" spans="1:69" s="168" customFormat="1" ht="12">
      <c r="A190" s="170"/>
      <c r="B190" s="170"/>
      <c r="C190" s="176"/>
      <c r="D190" s="177"/>
      <c r="E190" s="170"/>
      <c r="F190" s="180"/>
      <c r="G190" s="170"/>
      <c r="H190" s="170"/>
      <c r="I190" s="170"/>
      <c r="J190" s="202"/>
      <c r="K190" s="273"/>
      <c r="L190" s="174"/>
      <c r="M190" s="174"/>
      <c r="N190" s="174"/>
      <c r="O190" s="174"/>
      <c r="P190" s="174"/>
      <c r="Q190" s="174"/>
      <c r="R190" s="174"/>
      <c r="S190" s="174"/>
      <c r="T190" s="175"/>
      <c r="U190" s="174"/>
      <c r="V190" s="174"/>
      <c r="W190" s="174"/>
      <c r="X190" s="174"/>
      <c r="Y190" s="174"/>
      <c r="Z190" s="174"/>
      <c r="AA190" s="175"/>
      <c r="AB190" s="174"/>
      <c r="AC190" s="174"/>
      <c r="AD190" s="174"/>
      <c r="AE190" s="174"/>
      <c r="AF190" s="174"/>
      <c r="AG190" s="174"/>
      <c r="AH190" s="175"/>
      <c r="AI190" s="174"/>
      <c r="AJ190" s="174"/>
      <c r="AK190" s="174"/>
      <c r="AL190" s="174"/>
      <c r="AM190" s="174"/>
      <c r="AN190" s="174"/>
      <c r="AO190" s="175"/>
      <c r="AP190" s="174"/>
      <c r="AQ190" s="174"/>
      <c r="AR190" s="174"/>
      <c r="AS190" s="174"/>
      <c r="AT190" s="174"/>
      <c r="AU190" s="174"/>
      <c r="AV190" s="175"/>
      <c r="AW190" s="174"/>
      <c r="AX190" s="174"/>
      <c r="AY190" s="174"/>
      <c r="AZ190" s="174"/>
      <c r="BA190" s="174"/>
      <c r="BB190" s="174"/>
      <c r="BC190" s="175"/>
      <c r="BD190" s="174"/>
      <c r="BE190" s="174"/>
      <c r="BF190" s="174"/>
      <c r="BG190" s="174"/>
      <c r="BH190" s="174"/>
      <c r="BI190" s="174"/>
      <c r="BJ190" s="175"/>
      <c r="BK190" s="174"/>
      <c r="BL190" s="174"/>
      <c r="BM190" s="174"/>
      <c r="BN190" s="174"/>
      <c r="BO190" s="174"/>
      <c r="BP190" s="174"/>
      <c r="BQ190" s="175"/>
    </row>
    <row r="191" spans="1:69" s="168" customFormat="1" ht="12">
      <c r="A191" s="170"/>
      <c r="B191" s="170"/>
      <c r="C191" s="176"/>
      <c r="D191" s="177"/>
      <c r="E191" s="170"/>
      <c r="F191" s="180"/>
      <c r="G191" s="170"/>
      <c r="H191" s="170"/>
      <c r="I191" s="170"/>
      <c r="J191" s="202"/>
      <c r="K191" s="273"/>
      <c r="L191" s="174"/>
      <c r="M191" s="174"/>
      <c r="N191" s="174"/>
      <c r="O191" s="174"/>
      <c r="P191" s="174"/>
      <c r="Q191" s="174"/>
      <c r="R191" s="174"/>
      <c r="S191" s="174"/>
      <c r="T191" s="175"/>
      <c r="U191" s="174"/>
      <c r="V191" s="174"/>
      <c r="W191" s="174"/>
      <c r="X191" s="174"/>
      <c r="Y191" s="174"/>
      <c r="Z191" s="174"/>
      <c r="AA191" s="175"/>
      <c r="AB191" s="174"/>
      <c r="AC191" s="174"/>
      <c r="AD191" s="174"/>
      <c r="AE191" s="174"/>
      <c r="AF191" s="174"/>
      <c r="AG191" s="174"/>
      <c r="AH191" s="175"/>
      <c r="AI191" s="174"/>
      <c r="AJ191" s="174"/>
      <c r="AK191" s="174"/>
      <c r="AL191" s="174"/>
      <c r="AM191" s="174"/>
      <c r="AN191" s="174"/>
      <c r="AO191" s="175"/>
      <c r="AP191" s="174"/>
      <c r="AQ191" s="174"/>
      <c r="AR191" s="174"/>
      <c r="AS191" s="174"/>
      <c r="AT191" s="174"/>
      <c r="AU191" s="174"/>
      <c r="AV191" s="175"/>
      <c r="AW191" s="174"/>
      <c r="AX191" s="174"/>
      <c r="AY191" s="174"/>
      <c r="AZ191" s="174"/>
      <c r="BA191" s="174"/>
      <c r="BB191" s="174"/>
      <c r="BC191" s="175"/>
      <c r="BD191" s="174"/>
      <c r="BE191" s="174"/>
      <c r="BF191" s="174"/>
      <c r="BG191" s="174"/>
      <c r="BH191" s="174"/>
      <c r="BI191" s="174"/>
      <c r="BJ191" s="175"/>
      <c r="BK191" s="174"/>
      <c r="BL191" s="174"/>
      <c r="BM191" s="174"/>
      <c r="BN191" s="174"/>
      <c r="BO191" s="174"/>
      <c r="BP191" s="174"/>
      <c r="BQ191" s="175"/>
    </row>
    <row r="192" spans="1:69" s="168" customFormat="1" ht="12">
      <c r="A192" s="170"/>
      <c r="B192" s="170"/>
      <c r="C192" s="176"/>
      <c r="D192" s="177"/>
      <c r="E192" s="170"/>
      <c r="F192" s="180"/>
      <c r="G192" s="170"/>
      <c r="H192" s="170"/>
      <c r="I192" s="170"/>
      <c r="J192" s="202"/>
      <c r="K192" s="273"/>
      <c r="L192" s="174"/>
      <c r="M192" s="174"/>
      <c r="N192" s="174"/>
      <c r="O192" s="174"/>
      <c r="P192" s="174"/>
      <c r="Q192" s="174"/>
      <c r="R192" s="174"/>
      <c r="S192" s="174"/>
      <c r="T192" s="175"/>
      <c r="U192" s="174"/>
      <c r="V192" s="174"/>
      <c r="W192" s="174"/>
      <c r="X192" s="174"/>
      <c r="Y192" s="174"/>
      <c r="Z192" s="174"/>
      <c r="AA192" s="175"/>
      <c r="AB192" s="174"/>
      <c r="AC192" s="174"/>
      <c r="AD192" s="174"/>
      <c r="AE192" s="174"/>
      <c r="AF192" s="174"/>
      <c r="AG192" s="174"/>
      <c r="AH192" s="175"/>
      <c r="AI192" s="174"/>
      <c r="AJ192" s="174"/>
      <c r="AK192" s="174"/>
      <c r="AL192" s="174"/>
      <c r="AM192" s="174"/>
      <c r="AN192" s="174"/>
      <c r="AO192" s="175"/>
      <c r="AP192" s="174"/>
      <c r="AQ192" s="174"/>
      <c r="AR192" s="174"/>
      <c r="AS192" s="174"/>
      <c r="AT192" s="174"/>
      <c r="AU192" s="174"/>
      <c r="AV192" s="175"/>
      <c r="AW192" s="174"/>
      <c r="AX192" s="174"/>
      <c r="AY192" s="174"/>
      <c r="AZ192" s="174"/>
      <c r="BA192" s="174"/>
      <c r="BB192" s="174"/>
      <c r="BC192" s="175"/>
      <c r="BD192" s="174"/>
      <c r="BE192" s="174"/>
      <c r="BF192" s="174"/>
      <c r="BG192" s="174"/>
      <c r="BH192" s="174"/>
      <c r="BI192" s="174"/>
      <c r="BJ192" s="175"/>
      <c r="BK192" s="174"/>
      <c r="BL192" s="174"/>
      <c r="BM192" s="174"/>
      <c r="BN192" s="174"/>
      <c r="BO192" s="174"/>
      <c r="BP192" s="174"/>
      <c r="BQ192" s="175"/>
    </row>
    <row r="193" spans="1:69" s="168" customFormat="1" ht="12">
      <c r="A193" s="170"/>
      <c r="B193" s="170"/>
      <c r="C193" s="176"/>
      <c r="D193" s="177"/>
      <c r="E193" s="170"/>
      <c r="F193" s="179"/>
      <c r="G193" s="170"/>
      <c r="H193" s="170"/>
      <c r="I193" s="170"/>
      <c r="J193" s="202"/>
      <c r="K193" s="273"/>
      <c r="L193" s="174"/>
      <c r="M193" s="174"/>
      <c r="N193" s="174"/>
      <c r="O193" s="174"/>
      <c r="P193" s="174"/>
      <c r="Q193" s="174"/>
      <c r="R193" s="174"/>
      <c r="S193" s="174"/>
      <c r="T193" s="175"/>
      <c r="U193" s="174"/>
      <c r="V193" s="174"/>
      <c r="W193" s="174"/>
      <c r="X193" s="174"/>
      <c r="Y193" s="174"/>
      <c r="Z193" s="174"/>
      <c r="AA193" s="175"/>
      <c r="AB193" s="174"/>
      <c r="AC193" s="174"/>
      <c r="AD193" s="174"/>
      <c r="AE193" s="174"/>
      <c r="AF193" s="174"/>
      <c r="AG193" s="174"/>
      <c r="AH193" s="175"/>
      <c r="AI193" s="174"/>
      <c r="AJ193" s="174"/>
      <c r="AK193" s="174"/>
      <c r="AL193" s="174"/>
      <c r="AM193" s="174"/>
      <c r="AN193" s="174"/>
      <c r="AO193" s="175"/>
      <c r="AP193" s="174"/>
      <c r="AQ193" s="174"/>
      <c r="AR193" s="174"/>
      <c r="AS193" s="174"/>
      <c r="AT193" s="174"/>
      <c r="AU193" s="174"/>
      <c r="AV193" s="175"/>
      <c r="AW193" s="174"/>
      <c r="AX193" s="174"/>
      <c r="AY193" s="174"/>
      <c r="AZ193" s="174"/>
      <c r="BA193" s="174"/>
      <c r="BB193" s="174"/>
      <c r="BC193" s="175"/>
      <c r="BD193" s="174"/>
      <c r="BE193" s="174"/>
      <c r="BF193" s="174"/>
      <c r="BG193" s="174"/>
      <c r="BH193" s="174"/>
      <c r="BI193" s="174"/>
      <c r="BJ193" s="175"/>
      <c r="BK193" s="174"/>
      <c r="BL193" s="174"/>
      <c r="BM193" s="174"/>
      <c r="BN193" s="174"/>
      <c r="BO193" s="174"/>
      <c r="BP193" s="174"/>
      <c r="BQ193" s="175"/>
    </row>
    <row r="194" spans="1:69" s="168" customFormat="1" ht="12">
      <c r="A194" s="170"/>
      <c r="B194" s="170"/>
      <c r="C194" s="176"/>
      <c r="D194" s="177"/>
      <c r="E194" s="170"/>
      <c r="F194" s="179"/>
      <c r="G194" s="170"/>
      <c r="H194" s="170"/>
      <c r="I194" s="170"/>
      <c r="J194" s="202"/>
      <c r="K194" s="273"/>
      <c r="L194" s="174"/>
      <c r="M194" s="174"/>
      <c r="N194" s="174"/>
      <c r="O194" s="174"/>
      <c r="P194" s="174"/>
      <c r="Q194" s="174"/>
      <c r="R194" s="174"/>
      <c r="S194" s="174"/>
      <c r="T194" s="175"/>
      <c r="U194" s="174"/>
      <c r="V194" s="174"/>
      <c r="W194" s="174"/>
      <c r="X194" s="174"/>
      <c r="Y194" s="174"/>
      <c r="Z194" s="174"/>
      <c r="AA194" s="175"/>
      <c r="AB194" s="174"/>
      <c r="AC194" s="174"/>
      <c r="AD194" s="174"/>
      <c r="AE194" s="174"/>
      <c r="AF194" s="174"/>
      <c r="AG194" s="174"/>
      <c r="AH194" s="175"/>
      <c r="AI194" s="174"/>
      <c r="AJ194" s="174"/>
      <c r="AK194" s="174"/>
      <c r="AL194" s="174"/>
      <c r="AM194" s="174"/>
      <c r="AN194" s="174"/>
      <c r="AO194" s="175"/>
      <c r="AP194" s="174"/>
      <c r="AQ194" s="174"/>
      <c r="AR194" s="174"/>
      <c r="AS194" s="174"/>
      <c r="AT194" s="174"/>
      <c r="AU194" s="174"/>
      <c r="AV194" s="175"/>
      <c r="AW194" s="174"/>
      <c r="AX194" s="174"/>
      <c r="AY194" s="174"/>
      <c r="AZ194" s="174"/>
      <c r="BA194" s="174"/>
      <c r="BB194" s="174"/>
      <c r="BC194" s="175"/>
      <c r="BD194" s="174"/>
      <c r="BE194" s="174"/>
      <c r="BF194" s="174"/>
      <c r="BG194" s="174"/>
      <c r="BH194" s="174"/>
      <c r="BI194" s="174"/>
      <c r="BJ194" s="175"/>
      <c r="BK194" s="174"/>
      <c r="BL194" s="174"/>
      <c r="BM194" s="174"/>
      <c r="BN194" s="174"/>
      <c r="BO194" s="174"/>
      <c r="BP194" s="174"/>
      <c r="BQ194" s="175"/>
    </row>
    <row r="195" spans="1:69" s="168" customFormat="1" ht="12">
      <c r="A195" s="170"/>
      <c r="B195" s="170"/>
      <c r="C195" s="176"/>
      <c r="D195" s="177"/>
      <c r="E195" s="170"/>
      <c r="F195" s="172"/>
      <c r="G195" s="170"/>
      <c r="H195" s="170"/>
      <c r="I195" s="170"/>
      <c r="J195" s="202"/>
      <c r="K195" s="273"/>
      <c r="L195" s="174"/>
      <c r="M195" s="174"/>
      <c r="N195" s="174"/>
      <c r="O195" s="174"/>
      <c r="P195" s="174"/>
      <c r="Q195" s="174"/>
      <c r="R195" s="174"/>
      <c r="S195" s="174"/>
      <c r="T195" s="175"/>
      <c r="U195" s="174"/>
      <c r="V195" s="174"/>
      <c r="W195" s="174"/>
      <c r="X195" s="174"/>
      <c r="Y195" s="174"/>
      <c r="Z195" s="174"/>
      <c r="AA195" s="175"/>
      <c r="AB195" s="174"/>
      <c r="AC195" s="174"/>
      <c r="AD195" s="174"/>
      <c r="AE195" s="174"/>
      <c r="AF195" s="174"/>
      <c r="AG195" s="174"/>
      <c r="AH195" s="175"/>
      <c r="AI195" s="174"/>
      <c r="AJ195" s="174"/>
      <c r="AK195" s="174"/>
      <c r="AL195" s="174"/>
      <c r="AM195" s="174"/>
      <c r="AN195" s="174"/>
      <c r="AO195" s="175"/>
      <c r="AP195" s="174"/>
      <c r="AQ195" s="174"/>
      <c r="AR195" s="174"/>
      <c r="AS195" s="174"/>
      <c r="AT195" s="174"/>
      <c r="AU195" s="174"/>
      <c r="AV195" s="175"/>
      <c r="AW195" s="174"/>
      <c r="AX195" s="174"/>
      <c r="AY195" s="174"/>
      <c r="AZ195" s="174"/>
      <c r="BA195" s="174"/>
      <c r="BB195" s="174"/>
      <c r="BC195" s="175"/>
      <c r="BD195" s="174"/>
      <c r="BE195" s="174"/>
      <c r="BF195" s="174"/>
      <c r="BG195" s="174"/>
      <c r="BH195" s="174"/>
      <c r="BI195" s="174"/>
      <c r="BJ195" s="175"/>
      <c r="BK195" s="174"/>
      <c r="BL195" s="174"/>
      <c r="BM195" s="174"/>
      <c r="BN195" s="174"/>
      <c r="BO195" s="174"/>
      <c r="BP195" s="174"/>
      <c r="BQ195" s="175"/>
    </row>
    <row r="196" spans="1:69" s="168" customFormat="1" ht="12">
      <c r="A196" s="170"/>
      <c r="B196" s="170"/>
      <c r="C196" s="176"/>
      <c r="D196" s="177"/>
      <c r="E196" s="170"/>
      <c r="F196" s="172"/>
      <c r="G196" s="170"/>
      <c r="H196" s="170"/>
      <c r="I196" s="170"/>
      <c r="J196" s="202"/>
      <c r="K196" s="273"/>
      <c r="L196" s="174"/>
      <c r="M196" s="174"/>
      <c r="N196" s="174"/>
      <c r="O196" s="174"/>
      <c r="P196" s="174"/>
      <c r="Q196" s="174"/>
      <c r="R196" s="174"/>
      <c r="S196" s="174"/>
      <c r="T196" s="175"/>
      <c r="U196" s="174"/>
      <c r="V196" s="174"/>
      <c r="W196" s="174"/>
      <c r="X196" s="174"/>
      <c r="Y196" s="174"/>
      <c r="Z196" s="174"/>
      <c r="AA196" s="175"/>
      <c r="AB196" s="174"/>
      <c r="AC196" s="174"/>
      <c r="AD196" s="174"/>
      <c r="AE196" s="174"/>
      <c r="AF196" s="174"/>
      <c r="AG196" s="174"/>
      <c r="AH196" s="175"/>
      <c r="AI196" s="174"/>
      <c r="AJ196" s="174"/>
      <c r="AK196" s="174"/>
      <c r="AL196" s="174"/>
      <c r="AM196" s="174"/>
      <c r="AN196" s="174"/>
      <c r="AO196" s="175"/>
      <c r="AP196" s="174"/>
      <c r="AQ196" s="174"/>
      <c r="AR196" s="174"/>
      <c r="AS196" s="174"/>
      <c r="AT196" s="174"/>
      <c r="AU196" s="174"/>
      <c r="AV196" s="175"/>
      <c r="AW196" s="174"/>
      <c r="AX196" s="174"/>
      <c r="AY196" s="174"/>
      <c r="AZ196" s="174"/>
      <c r="BA196" s="174"/>
      <c r="BB196" s="174"/>
      <c r="BC196" s="175"/>
      <c r="BD196" s="174"/>
      <c r="BE196" s="174"/>
      <c r="BF196" s="174"/>
      <c r="BG196" s="174"/>
      <c r="BH196" s="174"/>
      <c r="BI196" s="174"/>
      <c r="BJ196" s="175"/>
      <c r="BK196" s="174"/>
      <c r="BL196" s="174"/>
      <c r="BM196" s="174"/>
      <c r="BN196" s="174"/>
      <c r="BO196" s="174"/>
      <c r="BP196" s="174"/>
      <c r="BQ196" s="175"/>
    </row>
    <row r="197" spans="1:69" s="168" customFormat="1" ht="12">
      <c r="A197" s="170"/>
      <c r="B197" s="170"/>
      <c r="C197" s="176"/>
      <c r="D197" s="177"/>
      <c r="E197" s="170"/>
      <c r="F197" s="179"/>
      <c r="G197" s="170"/>
      <c r="H197" s="170"/>
      <c r="I197" s="170"/>
      <c r="J197" s="202"/>
      <c r="K197" s="273"/>
      <c r="L197" s="174"/>
      <c r="M197" s="174"/>
      <c r="N197" s="174"/>
      <c r="O197" s="174"/>
      <c r="P197" s="174"/>
      <c r="Q197" s="174"/>
      <c r="R197" s="174"/>
      <c r="S197" s="174"/>
      <c r="T197" s="175"/>
      <c r="U197" s="174"/>
      <c r="V197" s="174"/>
      <c r="W197" s="174"/>
      <c r="X197" s="174"/>
      <c r="Y197" s="174"/>
      <c r="Z197" s="174"/>
      <c r="AA197" s="175"/>
      <c r="AB197" s="174"/>
      <c r="AC197" s="174"/>
      <c r="AD197" s="174"/>
      <c r="AE197" s="174"/>
      <c r="AF197" s="174"/>
      <c r="AG197" s="174"/>
      <c r="AH197" s="175"/>
      <c r="AI197" s="174"/>
      <c r="AJ197" s="174"/>
      <c r="AK197" s="174"/>
      <c r="AL197" s="174"/>
      <c r="AM197" s="174"/>
      <c r="AN197" s="174"/>
      <c r="AO197" s="175"/>
      <c r="AP197" s="174"/>
      <c r="AQ197" s="174"/>
      <c r="AR197" s="174"/>
      <c r="AS197" s="174"/>
      <c r="AT197" s="174"/>
      <c r="AU197" s="174"/>
      <c r="AV197" s="175"/>
      <c r="AW197" s="174"/>
      <c r="AX197" s="174"/>
      <c r="AY197" s="174"/>
      <c r="AZ197" s="174"/>
      <c r="BA197" s="174"/>
      <c r="BB197" s="174"/>
      <c r="BC197" s="175"/>
      <c r="BD197" s="174"/>
      <c r="BE197" s="174"/>
      <c r="BF197" s="174"/>
      <c r="BG197" s="174"/>
      <c r="BH197" s="174"/>
      <c r="BI197" s="174"/>
      <c r="BJ197" s="175"/>
      <c r="BK197" s="174"/>
      <c r="BL197" s="174"/>
      <c r="BM197" s="174"/>
      <c r="BN197" s="174"/>
      <c r="BO197" s="174"/>
      <c r="BP197" s="174"/>
      <c r="BQ197" s="175"/>
    </row>
    <row r="198" spans="1:69" s="168" customFormat="1" ht="12">
      <c r="A198" s="170"/>
      <c r="B198" s="170"/>
      <c r="C198" s="176"/>
      <c r="D198" s="177"/>
      <c r="E198" s="170"/>
      <c r="F198" s="179"/>
      <c r="G198" s="170"/>
      <c r="H198" s="170"/>
      <c r="I198" s="170"/>
      <c r="J198" s="202"/>
      <c r="K198" s="273"/>
      <c r="L198" s="174"/>
      <c r="M198" s="174"/>
      <c r="N198" s="174"/>
      <c r="O198" s="174"/>
      <c r="P198" s="174"/>
      <c r="Q198" s="174"/>
      <c r="R198" s="174"/>
      <c r="S198" s="174"/>
      <c r="T198" s="175"/>
      <c r="U198" s="174"/>
      <c r="V198" s="174"/>
      <c r="W198" s="174"/>
      <c r="X198" s="174"/>
      <c r="Y198" s="174"/>
      <c r="Z198" s="174"/>
      <c r="AA198" s="175"/>
      <c r="AB198" s="174"/>
      <c r="AC198" s="174"/>
      <c r="AD198" s="174"/>
      <c r="AE198" s="174"/>
      <c r="AF198" s="174"/>
      <c r="AG198" s="174"/>
      <c r="AH198" s="175"/>
      <c r="AI198" s="174"/>
      <c r="AJ198" s="174"/>
      <c r="AK198" s="174"/>
      <c r="AL198" s="174"/>
      <c r="AM198" s="174"/>
      <c r="AN198" s="174"/>
      <c r="AO198" s="175"/>
      <c r="AP198" s="174"/>
      <c r="AQ198" s="174"/>
      <c r="AR198" s="174"/>
      <c r="AS198" s="174"/>
      <c r="AT198" s="174"/>
      <c r="AU198" s="174"/>
      <c r="AV198" s="175"/>
      <c r="AW198" s="174"/>
      <c r="AX198" s="174"/>
      <c r="AY198" s="174"/>
      <c r="AZ198" s="174"/>
      <c r="BA198" s="174"/>
      <c r="BB198" s="174"/>
      <c r="BC198" s="175"/>
      <c r="BD198" s="174"/>
      <c r="BE198" s="174"/>
      <c r="BF198" s="174"/>
      <c r="BG198" s="174"/>
      <c r="BH198" s="174"/>
      <c r="BI198" s="174"/>
      <c r="BJ198" s="175"/>
      <c r="BK198" s="174"/>
      <c r="BL198" s="174"/>
      <c r="BM198" s="174"/>
      <c r="BN198" s="174"/>
      <c r="BO198" s="174"/>
      <c r="BP198" s="174"/>
      <c r="BQ198" s="175"/>
    </row>
    <row r="199" spans="1:69" s="168" customFormat="1" ht="12">
      <c r="A199" s="170"/>
      <c r="B199" s="170"/>
      <c r="C199" s="176"/>
      <c r="D199" s="177"/>
      <c r="E199" s="170"/>
      <c r="F199" s="180"/>
      <c r="G199" s="170"/>
      <c r="H199" s="170"/>
      <c r="I199" s="170"/>
      <c r="J199" s="202"/>
      <c r="K199" s="273"/>
      <c r="L199" s="174"/>
      <c r="M199" s="174"/>
      <c r="N199" s="174"/>
      <c r="O199" s="174"/>
      <c r="P199" s="174"/>
      <c r="Q199" s="174"/>
      <c r="R199" s="174"/>
      <c r="S199" s="174"/>
      <c r="T199" s="175"/>
      <c r="U199" s="174"/>
      <c r="V199" s="174"/>
      <c r="W199" s="174"/>
      <c r="X199" s="174"/>
      <c r="Y199" s="174"/>
      <c r="Z199" s="174"/>
      <c r="AA199" s="175"/>
      <c r="AB199" s="174"/>
      <c r="AC199" s="174"/>
      <c r="AD199" s="174"/>
      <c r="AE199" s="174"/>
      <c r="AF199" s="174"/>
      <c r="AG199" s="174"/>
      <c r="AH199" s="175"/>
      <c r="AI199" s="174"/>
      <c r="AJ199" s="174"/>
      <c r="AK199" s="174"/>
      <c r="AL199" s="174"/>
      <c r="AM199" s="174"/>
      <c r="AN199" s="174"/>
      <c r="AO199" s="175"/>
      <c r="AP199" s="174"/>
      <c r="AQ199" s="174"/>
      <c r="AR199" s="174"/>
      <c r="AS199" s="174"/>
      <c r="AT199" s="174"/>
      <c r="AU199" s="174"/>
      <c r="AV199" s="175"/>
      <c r="AW199" s="174"/>
      <c r="AX199" s="174"/>
      <c r="AY199" s="174"/>
      <c r="AZ199" s="174"/>
      <c r="BA199" s="174"/>
      <c r="BB199" s="174"/>
      <c r="BC199" s="175"/>
      <c r="BD199" s="174"/>
      <c r="BE199" s="174"/>
      <c r="BF199" s="174"/>
      <c r="BG199" s="174"/>
      <c r="BH199" s="174"/>
      <c r="BI199" s="174"/>
      <c r="BJ199" s="175"/>
      <c r="BK199" s="174"/>
      <c r="BL199" s="174"/>
      <c r="BM199" s="174"/>
      <c r="BN199" s="174"/>
      <c r="BO199" s="174"/>
      <c r="BP199" s="174"/>
      <c r="BQ199" s="175"/>
    </row>
    <row r="200" spans="1:69" s="168" customFormat="1" ht="12">
      <c r="A200" s="170"/>
      <c r="B200" s="170"/>
      <c r="C200" s="176"/>
      <c r="D200" s="177"/>
      <c r="E200" s="170"/>
      <c r="F200" s="179"/>
      <c r="G200" s="170"/>
      <c r="H200" s="170"/>
      <c r="I200" s="170"/>
      <c r="J200" s="202"/>
      <c r="K200" s="273"/>
      <c r="L200" s="174"/>
      <c r="M200" s="174"/>
      <c r="N200" s="174"/>
      <c r="O200" s="174"/>
      <c r="P200" s="174"/>
      <c r="Q200" s="174"/>
      <c r="R200" s="174"/>
      <c r="S200" s="174"/>
      <c r="T200" s="175"/>
      <c r="U200" s="174"/>
      <c r="V200" s="174"/>
      <c r="W200" s="174"/>
      <c r="X200" s="174"/>
      <c r="Y200" s="174"/>
      <c r="Z200" s="174"/>
      <c r="AA200" s="175"/>
      <c r="AB200" s="174"/>
      <c r="AC200" s="174"/>
      <c r="AD200" s="174"/>
      <c r="AE200" s="174"/>
      <c r="AF200" s="174"/>
      <c r="AG200" s="174"/>
      <c r="AH200" s="175"/>
      <c r="AI200" s="174"/>
      <c r="AJ200" s="174"/>
      <c r="AK200" s="174"/>
      <c r="AL200" s="174"/>
      <c r="AM200" s="174"/>
      <c r="AN200" s="174"/>
      <c r="AO200" s="175"/>
      <c r="AP200" s="174"/>
      <c r="AQ200" s="174"/>
      <c r="AR200" s="174"/>
      <c r="AS200" s="174"/>
      <c r="AT200" s="174"/>
      <c r="AU200" s="174"/>
      <c r="AV200" s="175"/>
      <c r="AW200" s="174"/>
      <c r="AX200" s="174"/>
      <c r="AY200" s="174"/>
      <c r="AZ200" s="174"/>
      <c r="BA200" s="174"/>
      <c r="BB200" s="174"/>
      <c r="BC200" s="175"/>
      <c r="BD200" s="174"/>
      <c r="BE200" s="174"/>
      <c r="BF200" s="174"/>
      <c r="BG200" s="174"/>
      <c r="BH200" s="174"/>
      <c r="BI200" s="174"/>
      <c r="BJ200" s="175"/>
      <c r="BK200" s="174"/>
      <c r="BL200" s="174"/>
      <c r="BM200" s="174"/>
      <c r="BN200" s="174"/>
      <c r="BO200" s="174"/>
      <c r="BP200" s="174"/>
      <c r="BQ200" s="175"/>
    </row>
    <row r="201" spans="1:69" s="168" customFormat="1" ht="12">
      <c r="A201" s="170"/>
      <c r="B201" s="170"/>
      <c r="C201" s="176"/>
      <c r="D201" s="177"/>
      <c r="E201" s="170"/>
      <c r="F201" s="180"/>
      <c r="G201" s="170"/>
      <c r="H201" s="170"/>
      <c r="I201" s="170"/>
      <c r="J201" s="202"/>
      <c r="K201" s="273"/>
      <c r="L201" s="174"/>
      <c r="M201" s="174"/>
      <c r="N201" s="174"/>
      <c r="O201" s="174"/>
      <c r="P201" s="174"/>
      <c r="Q201" s="174"/>
      <c r="R201" s="174"/>
      <c r="S201" s="174"/>
      <c r="T201" s="175"/>
      <c r="U201" s="174"/>
      <c r="V201" s="174"/>
      <c r="W201" s="174"/>
      <c r="X201" s="174"/>
      <c r="Y201" s="174"/>
      <c r="Z201" s="174"/>
      <c r="AA201" s="175"/>
      <c r="AB201" s="174"/>
      <c r="AC201" s="174"/>
      <c r="AD201" s="174"/>
      <c r="AE201" s="174"/>
      <c r="AF201" s="174"/>
      <c r="AG201" s="174"/>
      <c r="AH201" s="175"/>
      <c r="AI201" s="174"/>
      <c r="AJ201" s="174"/>
      <c r="AK201" s="174"/>
      <c r="AL201" s="174"/>
      <c r="AM201" s="174"/>
      <c r="AN201" s="174"/>
      <c r="AO201" s="175"/>
      <c r="AP201" s="174"/>
      <c r="AQ201" s="174"/>
      <c r="AR201" s="174"/>
      <c r="AS201" s="174"/>
      <c r="AT201" s="174"/>
      <c r="AU201" s="174"/>
      <c r="AV201" s="175"/>
      <c r="AW201" s="174"/>
      <c r="AX201" s="174"/>
      <c r="AY201" s="174"/>
      <c r="AZ201" s="174"/>
      <c r="BA201" s="174"/>
      <c r="BB201" s="174"/>
      <c r="BC201" s="175"/>
      <c r="BD201" s="174"/>
      <c r="BE201" s="174"/>
      <c r="BF201" s="174"/>
      <c r="BG201" s="174"/>
      <c r="BH201" s="174"/>
      <c r="BI201" s="174"/>
      <c r="BJ201" s="175"/>
      <c r="BK201" s="174"/>
      <c r="BL201" s="174"/>
      <c r="BM201" s="174"/>
      <c r="BN201" s="174"/>
      <c r="BO201" s="174"/>
      <c r="BP201" s="174"/>
      <c r="BQ201" s="175"/>
    </row>
    <row r="202" spans="1:69" s="168" customFormat="1" ht="12">
      <c r="A202" s="170"/>
      <c r="B202" s="170"/>
      <c r="C202" s="176"/>
      <c r="D202" s="177"/>
      <c r="E202" s="170"/>
      <c r="F202" s="180"/>
      <c r="G202" s="170"/>
      <c r="H202" s="170"/>
      <c r="I202" s="170"/>
      <c r="J202" s="202"/>
      <c r="K202" s="273"/>
      <c r="L202" s="174"/>
      <c r="M202" s="174"/>
      <c r="N202" s="174"/>
      <c r="O202" s="174"/>
      <c r="P202" s="174"/>
      <c r="Q202" s="174"/>
      <c r="R202" s="174"/>
      <c r="S202" s="174"/>
      <c r="T202" s="175"/>
      <c r="U202" s="174"/>
      <c r="V202" s="174"/>
      <c r="W202" s="174"/>
      <c r="X202" s="174"/>
      <c r="Y202" s="174"/>
      <c r="Z202" s="174"/>
      <c r="AA202" s="175"/>
      <c r="AB202" s="174"/>
      <c r="AC202" s="174"/>
      <c r="AD202" s="174"/>
      <c r="AE202" s="174"/>
      <c r="AF202" s="174"/>
      <c r="AG202" s="174"/>
      <c r="AH202" s="175"/>
      <c r="AI202" s="174"/>
      <c r="AJ202" s="174"/>
      <c r="AK202" s="174"/>
      <c r="AL202" s="174"/>
      <c r="AM202" s="174"/>
      <c r="AN202" s="174"/>
      <c r="AO202" s="175"/>
      <c r="AP202" s="174"/>
      <c r="AQ202" s="174"/>
      <c r="AR202" s="174"/>
      <c r="AS202" s="174"/>
      <c r="AT202" s="174"/>
      <c r="AU202" s="174"/>
      <c r="AV202" s="175"/>
      <c r="AW202" s="174"/>
      <c r="AX202" s="174"/>
      <c r="AY202" s="174"/>
      <c r="AZ202" s="174"/>
      <c r="BA202" s="174"/>
      <c r="BB202" s="174"/>
      <c r="BC202" s="175"/>
      <c r="BD202" s="174"/>
      <c r="BE202" s="174"/>
      <c r="BF202" s="174"/>
      <c r="BG202" s="174"/>
      <c r="BH202" s="174"/>
      <c r="BI202" s="174"/>
      <c r="BJ202" s="175"/>
      <c r="BK202" s="174"/>
      <c r="BL202" s="174"/>
      <c r="BM202" s="174"/>
      <c r="BN202" s="174"/>
      <c r="BO202" s="174"/>
      <c r="BP202" s="174"/>
      <c r="BQ202" s="175"/>
    </row>
    <row r="203" spans="1:69" s="168" customFormat="1" ht="12">
      <c r="A203" s="170"/>
      <c r="B203" s="170"/>
      <c r="C203" s="176"/>
      <c r="D203" s="177"/>
      <c r="E203" s="170"/>
      <c r="F203" s="180"/>
      <c r="G203" s="170"/>
      <c r="H203" s="170"/>
      <c r="I203" s="170"/>
      <c r="J203" s="202"/>
      <c r="K203" s="273"/>
      <c r="L203" s="174"/>
      <c r="M203" s="174"/>
      <c r="N203" s="174"/>
      <c r="O203" s="174"/>
      <c r="P203" s="174"/>
      <c r="Q203" s="174"/>
      <c r="R203" s="174"/>
      <c r="S203" s="174"/>
      <c r="T203" s="175"/>
      <c r="U203" s="174"/>
      <c r="V203" s="174"/>
      <c r="W203" s="174"/>
      <c r="X203" s="174"/>
      <c r="Y203" s="174"/>
      <c r="Z203" s="174"/>
      <c r="AA203" s="175"/>
      <c r="AB203" s="174"/>
      <c r="AC203" s="174"/>
      <c r="AD203" s="174"/>
      <c r="AE203" s="174"/>
      <c r="AF203" s="174"/>
      <c r="AG203" s="174"/>
      <c r="AH203" s="175"/>
      <c r="AI203" s="174"/>
      <c r="AJ203" s="174"/>
      <c r="AK203" s="174"/>
      <c r="AL203" s="174"/>
      <c r="AM203" s="174"/>
      <c r="AN203" s="174"/>
      <c r="AO203" s="175"/>
      <c r="AP203" s="174"/>
      <c r="AQ203" s="174"/>
      <c r="AR203" s="174"/>
      <c r="AS203" s="174"/>
      <c r="AT203" s="174"/>
      <c r="AU203" s="174"/>
      <c r="AV203" s="175"/>
      <c r="AW203" s="174"/>
      <c r="AX203" s="174"/>
      <c r="AY203" s="174"/>
      <c r="AZ203" s="174"/>
      <c r="BA203" s="174"/>
      <c r="BB203" s="174"/>
      <c r="BC203" s="175"/>
      <c r="BD203" s="174"/>
      <c r="BE203" s="174"/>
      <c r="BF203" s="174"/>
      <c r="BG203" s="174"/>
      <c r="BH203" s="174"/>
      <c r="BI203" s="174"/>
      <c r="BJ203" s="175"/>
      <c r="BK203" s="174"/>
      <c r="BL203" s="174"/>
      <c r="BM203" s="174"/>
      <c r="BN203" s="174"/>
      <c r="BO203" s="174"/>
      <c r="BP203" s="174"/>
      <c r="BQ203" s="175"/>
    </row>
    <row r="204" spans="1:69" s="168" customFormat="1" ht="12">
      <c r="A204" s="170"/>
      <c r="B204" s="170"/>
      <c r="C204" s="176"/>
      <c r="D204" s="177"/>
      <c r="E204" s="170"/>
      <c r="F204" s="179"/>
      <c r="G204" s="170"/>
      <c r="H204" s="170"/>
      <c r="I204" s="170"/>
      <c r="J204" s="202"/>
      <c r="K204" s="273"/>
      <c r="L204" s="174"/>
      <c r="M204" s="174"/>
      <c r="N204" s="174"/>
      <c r="O204" s="174"/>
      <c r="P204" s="174"/>
      <c r="Q204" s="174"/>
      <c r="R204" s="174"/>
      <c r="S204" s="174"/>
      <c r="T204" s="175"/>
      <c r="U204" s="174"/>
      <c r="V204" s="174"/>
      <c r="W204" s="174"/>
      <c r="X204" s="174"/>
      <c r="Y204" s="174"/>
      <c r="Z204" s="174"/>
      <c r="AA204" s="175"/>
      <c r="AB204" s="174"/>
      <c r="AC204" s="174"/>
      <c r="AD204" s="174"/>
      <c r="AE204" s="174"/>
      <c r="AF204" s="174"/>
      <c r="AG204" s="174"/>
      <c r="AH204" s="175"/>
      <c r="AI204" s="174"/>
      <c r="AJ204" s="174"/>
      <c r="AK204" s="174"/>
      <c r="AL204" s="174"/>
      <c r="AM204" s="174"/>
      <c r="AN204" s="174"/>
      <c r="AO204" s="175"/>
      <c r="AP204" s="174"/>
      <c r="AQ204" s="174"/>
      <c r="AR204" s="174"/>
      <c r="AS204" s="174"/>
      <c r="AT204" s="174"/>
      <c r="AU204" s="174"/>
      <c r="AV204" s="175"/>
      <c r="AW204" s="174"/>
      <c r="AX204" s="174"/>
      <c r="AY204" s="174"/>
      <c r="AZ204" s="174"/>
      <c r="BA204" s="174"/>
      <c r="BB204" s="174"/>
      <c r="BC204" s="175"/>
      <c r="BD204" s="174"/>
      <c r="BE204" s="174"/>
      <c r="BF204" s="174"/>
      <c r="BG204" s="174"/>
      <c r="BH204" s="174"/>
      <c r="BI204" s="174"/>
      <c r="BJ204" s="175"/>
      <c r="BK204" s="174"/>
      <c r="BL204" s="174"/>
      <c r="BM204" s="174"/>
      <c r="BN204" s="174"/>
      <c r="BO204" s="174"/>
      <c r="BP204" s="174"/>
      <c r="BQ204" s="175"/>
    </row>
    <row r="205" spans="1:69" s="168" customFormat="1" ht="12">
      <c r="A205" s="170"/>
      <c r="B205" s="170"/>
      <c r="C205" s="176"/>
      <c r="D205" s="177"/>
      <c r="E205" s="170"/>
      <c r="F205" s="179"/>
      <c r="G205" s="170"/>
      <c r="H205" s="170"/>
      <c r="I205" s="170"/>
      <c r="J205" s="202"/>
      <c r="K205" s="273"/>
      <c r="L205" s="174"/>
      <c r="M205" s="174"/>
      <c r="N205" s="174"/>
      <c r="O205" s="174"/>
      <c r="P205" s="174"/>
      <c r="Q205" s="174"/>
      <c r="R205" s="174"/>
      <c r="S205" s="174"/>
      <c r="T205" s="175"/>
      <c r="U205" s="174"/>
      <c r="V205" s="174"/>
      <c r="W205" s="174"/>
      <c r="X205" s="174"/>
      <c r="Y205" s="174"/>
      <c r="Z205" s="174"/>
      <c r="AA205" s="175"/>
      <c r="AB205" s="174"/>
      <c r="AC205" s="174"/>
      <c r="AD205" s="174"/>
      <c r="AE205" s="174"/>
      <c r="AF205" s="174"/>
      <c r="AG205" s="174"/>
      <c r="AH205" s="175"/>
      <c r="AI205" s="174"/>
      <c r="AJ205" s="174"/>
      <c r="AK205" s="174"/>
      <c r="AL205" s="174"/>
      <c r="AM205" s="174"/>
      <c r="AN205" s="174"/>
      <c r="AO205" s="175"/>
      <c r="AP205" s="174"/>
      <c r="AQ205" s="174"/>
      <c r="AR205" s="174"/>
      <c r="AS205" s="174"/>
      <c r="AT205" s="174"/>
      <c r="AU205" s="174"/>
      <c r="AV205" s="175"/>
      <c r="AW205" s="174"/>
      <c r="AX205" s="174"/>
      <c r="AY205" s="174"/>
      <c r="AZ205" s="174"/>
      <c r="BA205" s="174"/>
      <c r="BB205" s="174"/>
      <c r="BC205" s="175"/>
      <c r="BD205" s="174"/>
      <c r="BE205" s="174"/>
      <c r="BF205" s="174"/>
      <c r="BG205" s="174"/>
      <c r="BH205" s="174"/>
      <c r="BI205" s="174"/>
      <c r="BJ205" s="175"/>
      <c r="BK205" s="174"/>
      <c r="BL205" s="174"/>
      <c r="BM205" s="174"/>
      <c r="BN205" s="174"/>
      <c r="BO205" s="174"/>
      <c r="BP205" s="174"/>
      <c r="BQ205" s="175"/>
    </row>
    <row r="206" spans="1:69" s="168" customFormat="1" ht="12">
      <c r="A206" s="170"/>
      <c r="B206" s="170"/>
      <c r="C206" s="176"/>
      <c r="D206" s="177"/>
      <c r="E206" s="170"/>
      <c r="F206" s="179"/>
      <c r="G206" s="170"/>
      <c r="H206" s="170"/>
      <c r="I206" s="170"/>
      <c r="J206" s="202"/>
      <c r="K206" s="273"/>
      <c r="L206" s="174"/>
      <c r="M206" s="174"/>
      <c r="N206" s="174"/>
      <c r="O206" s="174"/>
      <c r="P206" s="174"/>
      <c r="Q206" s="174"/>
      <c r="R206" s="174"/>
      <c r="S206" s="174"/>
      <c r="T206" s="175"/>
      <c r="U206" s="174"/>
      <c r="V206" s="174"/>
      <c r="W206" s="174"/>
      <c r="X206" s="174"/>
      <c r="Y206" s="174"/>
      <c r="Z206" s="174"/>
      <c r="AA206" s="175"/>
      <c r="AB206" s="174"/>
      <c r="AC206" s="174"/>
      <c r="AD206" s="174"/>
      <c r="AE206" s="174"/>
      <c r="AF206" s="174"/>
      <c r="AG206" s="174"/>
      <c r="AH206" s="175"/>
      <c r="AI206" s="174"/>
      <c r="AJ206" s="174"/>
      <c r="AK206" s="174"/>
      <c r="AL206" s="174"/>
      <c r="AM206" s="174"/>
      <c r="AN206" s="174"/>
      <c r="AO206" s="175"/>
      <c r="AP206" s="174"/>
      <c r="AQ206" s="174"/>
      <c r="AR206" s="174"/>
      <c r="AS206" s="174"/>
      <c r="AT206" s="174"/>
      <c r="AU206" s="174"/>
      <c r="AV206" s="175"/>
      <c r="AW206" s="174"/>
      <c r="AX206" s="174"/>
      <c r="AY206" s="174"/>
      <c r="AZ206" s="174"/>
      <c r="BA206" s="174"/>
      <c r="BB206" s="174"/>
      <c r="BC206" s="175"/>
      <c r="BD206" s="174"/>
      <c r="BE206" s="174"/>
      <c r="BF206" s="174"/>
      <c r="BG206" s="174"/>
      <c r="BH206" s="174"/>
      <c r="BI206" s="174"/>
      <c r="BJ206" s="175"/>
      <c r="BK206" s="174"/>
      <c r="BL206" s="174"/>
      <c r="BM206" s="174"/>
      <c r="BN206" s="174"/>
      <c r="BO206" s="174"/>
      <c r="BP206" s="174"/>
      <c r="BQ206" s="175"/>
    </row>
    <row r="207" spans="1:69" s="168" customFormat="1" ht="12">
      <c r="A207" s="170"/>
      <c r="B207" s="170"/>
      <c r="C207" s="176"/>
      <c r="D207" s="177"/>
      <c r="E207" s="170"/>
      <c r="F207" s="180"/>
      <c r="G207" s="170"/>
      <c r="H207" s="170"/>
      <c r="I207" s="170"/>
      <c r="J207" s="202"/>
      <c r="K207" s="273"/>
      <c r="L207" s="174"/>
      <c r="M207" s="174"/>
      <c r="N207" s="174"/>
      <c r="O207" s="174"/>
      <c r="P207" s="174"/>
      <c r="Q207" s="174"/>
      <c r="R207" s="174"/>
      <c r="S207" s="174"/>
      <c r="T207" s="175"/>
      <c r="U207" s="174"/>
      <c r="V207" s="174"/>
      <c r="W207" s="174"/>
      <c r="X207" s="174"/>
      <c r="Y207" s="174"/>
      <c r="Z207" s="174"/>
      <c r="AA207" s="175"/>
      <c r="AB207" s="174"/>
      <c r="AC207" s="174"/>
      <c r="AD207" s="174"/>
      <c r="AE207" s="174"/>
      <c r="AF207" s="174"/>
      <c r="AG207" s="174"/>
      <c r="AH207" s="175"/>
      <c r="AI207" s="174"/>
      <c r="AJ207" s="174"/>
      <c r="AK207" s="174"/>
      <c r="AL207" s="174"/>
      <c r="AM207" s="174"/>
      <c r="AN207" s="174"/>
      <c r="AO207" s="175"/>
      <c r="AP207" s="174"/>
      <c r="AQ207" s="174"/>
      <c r="AR207" s="174"/>
      <c r="AS207" s="174"/>
      <c r="AT207" s="174"/>
      <c r="AU207" s="174"/>
      <c r="AV207" s="175"/>
      <c r="AW207" s="174"/>
      <c r="AX207" s="174"/>
      <c r="AY207" s="174"/>
      <c r="AZ207" s="174"/>
      <c r="BA207" s="174"/>
      <c r="BB207" s="174"/>
      <c r="BC207" s="175"/>
      <c r="BD207" s="174"/>
      <c r="BE207" s="174"/>
      <c r="BF207" s="174"/>
      <c r="BG207" s="174"/>
      <c r="BH207" s="174"/>
      <c r="BI207" s="174"/>
      <c r="BJ207" s="175"/>
      <c r="BK207" s="174"/>
      <c r="BL207" s="174"/>
      <c r="BM207" s="174"/>
      <c r="BN207" s="174"/>
      <c r="BO207" s="174"/>
      <c r="BP207" s="174"/>
      <c r="BQ207" s="175"/>
    </row>
    <row r="208" spans="1:69" s="168" customFormat="1" ht="12">
      <c r="A208" s="170"/>
      <c r="B208" s="170"/>
      <c r="C208" s="176"/>
      <c r="D208" s="177"/>
      <c r="E208" s="170"/>
      <c r="F208" s="179"/>
      <c r="G208" s="170"/>
      <c r="H208" s="170"/>
      <c r="I208" s="170"/>
      <c r="J208" s="202"/>
      <c r="K208" s="273"/>
      <c r="L208" s="174"/>
      <c r="M208" s="174"/>
      <c r="N208" s="174"/>
      <c r="O208" s="174"/>
      <c r="P208" s="174"/>
      <c r="Q208" s="174"/>
      <c r="R208" s="174"/>
      <c r="S208" s="174"/>
      <c r="T208" s="175"/>
      <c r="U208" s="174"/>
      <c r="V208" s="174"/>
      <c r="W208" s="174"/>
      <c r="X208" s="174"/>
      <c r="Y208" s="174"/>
      <c r="Z208" s="174"/>
      <c r="AA208" s="175"/>
      <c r="AB208" s="174"/>
      <c r="AC208" s="174"/>
      <c r="AD208" s="174"/>
      <c r="AE208" s="174"/>
      <c r="AF208" s="174"/>
      <c r="AG208" s="174"/>
      <c r="AH208" s="175"/>
      <c r="AI208" s="174"/>
      <c r="AJ208" s="174"/>
      <c r="AK208" s="174"/>
      <c r="AL208" s="174"/>
      <c r="AM208" s="174"/>
      <c r="AN208" s="174"/>
      <c r="AO208" s="175"/>
      <c r="AP208" s="174"/>
      <c r="AQ208" s="174"/>
      <c r="AR208" s="174"/>
      <c r="AS208" s="174"/>
      <c r="AT208" s="174"/>
      <c r="AU208" s="174"/>
      <c r="AV208" s="175"/>
      <c r="AW208" s="174"/>
      <c r="AX208" s="174"/>
      <c r="AY208" s="174"/>
      <c r="AZ208" s="174"/>
      <c r="BA208" s="174"/>
      <c r="BB208" s="174"/>
      <c r="BC208" s="175"/>
      <c r="BD208" s="174"/>
      <c r="BE208" s="174"/>
      <c r="BF208" s="174"/>
      <c r="BG208" s="174"/>
      <c r="BH208" s="174"/>
      <c r="BI208" s="174"/>
      <c r="BJ208" s="175"/>
      <c r="BK208" s="174"/>
      <c r="BL208" s="174"/>
      <c r="BM208" s="174"/>
      <c r="BN208" s="174"/>
      <c r="BO208" s="174"/>
      <c r="BP208" s="174"/>
      <c r="BQ208" s="175"/>
    </row>
    <row r="209" spans="1:69" s="168" customFormat="1" ht="12">
      <c r="A209" s="170"/>
      <c r="B209" s="170"/>
      <c r="C209" s="176"/>
      <c r="D209" s="177"/>
      <c r="E209" s="170"/>
      <c r="F209" s="179"/>
      <c r="G209" s="170"/>
      <c r="H209" s="170"/>
      <c r="I209" s="170"/>
      <c r="J209" s="202"/>
      <c r="K209" s="273"/>
      <c r="L209" s="174"/>
      <c r="M209" s="174"/>
      <c r="N209" s="174"/>
      <c r="O209" s="174"/>
      <c r="P209" s="174"/>
      <c r="Q209" s="174"/>
      <c r="R209" s="174"/>
      <c r="S209" s="174"/>
      <c r="T209" s="175"/>
      <c r="U209" s="174"/>
      <c r="V209" s="174"/>
      <c r="W209" s="174"/>
      <c r="X209" s="174"/>
      <c r="Y209" s="174"/>
      <c r="Z209" s="174"/>
      <c r="AA209" s="175"/>
      <c r="AB209" s="174"/>
      <c r="AC209" s="174"/>
      <c r="AD209" s="174"/>
      <c r="AE209" s="174"/>
      <c r="AF209" s="174"/>
      <c r="AG209" s="174"/>
      <c r="AH209" s="175"/>
      <c r="AI209" s="174"/>
      <c r="AJ209" s="174"/>
      <c r="AK209" s="174"/>
      <c r="AL209" s="174"/>
      <c r="AM209" s="174"/>
      <c r="AN209" s="174"/>
      <c r="AO209" s="175"/>
      <c r="AP209" s="174"/>
      <c r="AQ209" s="174"/>
      <c r="AR209" s="174"/>
      <c r="AS209" s="174"/>
      <c r="AT209" s="174"/>
      <c r="AU209" s="174"/>
      <c r="AV209" s="175"/>
      <c r="AW209" s="174"/>
      <c r="AX209" s="174"/>
      <c r="AY209" s="174"/>
      <c r="AZ209" s="174"/>
      <c r="BA209" s="174"/>
      <c r="BB209" s="174"/>
      <c r="BC209" s="175"/>
      <c r="BD209" s="174"/>
      <c r="BE209" s="174"/>
      <c r="BF209" s="174"/>
      <c r="BG209" s="174"/>
      <c r="BH209" s="174"/>
      <c r="BI209" s="174"/>
      <c r="BJ209" s="175"/>
      <c r="BK209" s="174"/>
      <c r="BL209" s="174"/>
      <c r="BM209" s="174"/>
      <c r="BN209" s="174"/>
      <c r="BO209" s="174"/>
      <c r="BP209" s="174"/>
      <c r="BQ209" s="175"/>
    </row>
    <row r="210" spans="1:69" s="168" customFormat="1" ht="12">
      <c r="A210" s="170"/>
      <c r="B210" s="170"/>
      <c r="C210" s="176"/>
      <c r="D210" s="177"/>
      <c r="E210" s="170"/>
      <c r="F210" s="180"/>
      <c r="G210" s="170"/>
      <c r="H210" s="170"/>
      <c r="I210" s="170"/>
      <c r="J210" s="202"/>
      <c r="K210" s="273"/>
      <c r="L210" s="174"/>
      <c r="M210" s="174"/>
      <c r="N210" s="174"/>
      <c r="O210" s="174"/>
      <c r="P210" s="174"/>
      <c r="Q210" s="174"/>
      <c r="R210" s="174"/>
      <c r="S210" s="174"/>
      <c r="T210" s="175"/>
      <c r="U210" s="174"/>
      <c r="V210" s="174"/>
      <c r="W210" s="174"/>
      <c r="X210" s="174"/>
      <c r="Y210" s="174"/>
      <c r="Z210" s="174"/>
      <c r="AA210" s="175"/>
      <c r="AB210" s="174"/>
      <c r="AC210" s="174"/>
      <c r="AD210" s="174"/>
      <c r="AE210" s="174"/>
      <c r="AF210" s="174"/>
      <c r="AG210" s="174"/>
      <c r="AH210" s="175"/>
      <c r="AI210" s="174"/>
      <c r="AJ210" s="174"/>
      <c r="AK210" s="174"/>
      <c r="AL210" s="174"/>
      <c r="AM210" s="174"/>
      <c r="AN210" s="174"/>
      <c r="AO210" s="175"/>
      <c r="AP210" s="174"/>
      <c r="AQ210" s="174"/>
      <c r="AR210" s="174"/>
      <c r="AS210" s="174"/>
      <c r="AT210" s="174"/>
      <c r="AU210" s="174"/>
      <c r="AV210" s="175"/>
      <c r="AW210" s="174"/>
      <c r="AX210" s="174"/>
      <c r="AY210" s="174"/>
      <c r="AZ210" s="174"/>
      <c r="BA210" s="174"/>
      <c r="BB210" s="174"/>
      <c r="BC210" s="175"/>
      <c r="BD210" s="174"/>
      <c r="BE210" s="174"/>
      <c r="BF210" s="174"/>
      <c r="BG210" s="174"/>
      <c r="BH210" s="174"/>
      <c r="BI210" s="174"/>
      <c r="BJ210" s="175"/>
      <c r="BK210" s="174"/>
      <c r="BL210" s="174"/>
      <c r="BM210" s="174"/>
      <c r="BN210" s="174"/>
      <c r="BO210" s="174"/>
      <c r="BP210" s="174"/>
      <c r="BQ210" s="175"/>
    </row>
  </sheetData>
  <autoFilter ref="A9:BT61" xr:uid="{3E4B95BB-CCBC-470F-8BB0-0C8C9A7D97FC}"/>
  <sortState xmlns:xlrd2="http://schemas.microsoft.com/office/spreadsheetml/2017/richdata2" ref="A10:BT61">
    <sortCondition ref="E10:E61"/>
    <sortCondition ref="A10:A61"/>
  </sortState>
  <dataConsolidate/>
  <mergeCells count="19">
    <mergeCell ref="BD5:BH5"/>
    <mergeCell ref="BI5:BJ5"/>
    <mergeCell ref="BK5:BO5"/>
    <mergeCell ref="BP5:BQ5"/>
    <mergeCell ref="N5:R5"/>
    <mergeCell ref="U5:Y5"/>
    <mergeCell ref="AB5:AF5"/>
    <mergeCell ref="AI5:AM5"/>
    <mergeCell ref="AP5:AT5"/>
    <mergeCell ref="AW5:BA5"/>
    <mergeCell ref="AW4:BC4"/>
    <mergeCell ref="BD4:BJ4"/>
    <mergeCell ref="BK4:BQ4"/>
    <mergeCell ref="A2:BR2"/>
    <mergeCell ref="N4:T4"/>
    <mergeCell ref="U4:AA4"/>
    <mergeCell ref="AB4:AH4"/>
    <mergeCell ref="AI4:AO4"/>
    <mergeCell ref="AP4:AV4"/>
  </mergeCells>
  <conditionalFormatting sqref="L7:M7">
    <cfRule type="cellIs" dxfId="41" priority="9" stopIfTrue="1" operator="lessThan">
      <formula>0</formula>
    </cfRule>
  </conditionalFormatting>
  <conditionalFormatting sqref="S7:T7">
    <cfRule type="cellIs" dxfId="40" priority="8" stopIfTrue="1" operator="lessThan">
      <formula>0</formula>
    </cfRule>
  </conditionalFormatting>
  <conditionalFormatting sqref="Z7:AA7">
    <cfRule type="cellIs" dxfId="39" priority="7" stopIfTrue="1" operator="lessThan">
      <formula>0</formula>
    </cfRule>
  </conditionalFormatting>
  <conditionalFormatting sqref="AG7:AH7">
    <cfRule type="cellIs" dxfId="38" priority="6" stopIfTrue="1" operator="lessThan">
      <formula>0</formula>
    </cfRule>
  </conditionalFormatting>
  <conditionalFormatting sqref="AN7:AO7">
    <cfRule type="cellIs" dxfId="37" priority="5" stopIfTrue="1" operator="lessThan">
      <formula>0</formula>
    </cfRule>
  </conditionalFormatting>
  <conditionalFormatting sqref="AU7:AV7">
    <cfRule type="cellIs" dxfId="36" priority="4" stopIfTrue="1" operator="lessThan">
      <formula>0</formula>
    </cfRule>
  </conditionalFormatting>
  <conditionalFormatting sqref="BB7:BC7">
    <cfRule type="cellIs" dxfId="35" priority="3" stopIfTrue="1" operator="lessThan">
      <formula>0</formula>
    </cfRule>
  </conditionalFormatting>
  <conditionalFormatting sqref="BI7:BJ7">
    <cfRule type="cellIs" dxfId="34" priority="2" stopIfTrue="1" operator="lessThan">
      <formula>0</formula>
    </cfRule>
  </conditionalFormatting>
  <conditionalFormatting sqref="BP7:BQ7">
    <cfRule type="cellIs" dxfId="33" priority="1" stopIfTrue="1" operator="lessThan">
      <formula>0</formula>
    </cfRule>
  </conditionalFormatting>
  <printOptions horizontalCentered="1"/>
  <pageMargins left="0.7" right="0.7" top="0.75" bottom="0.75" header="0.3" footer="0.3"/>
  <pageSetup paperSize="9" scale="10" fitToHeight="0" orientation="portrait" r:id="rId1"/>
  <headerFooter>
    <oddHeader>&amp;C&amp;B&amp;"Arial"&amp;12&amp;Kff0000​‌For Official Use Only‌​</oddHeader>
    <oddFooter>&amp;LAustralian Prudential Regulation Authority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6661A-95E1-4143-8ED3-A53D0D3637EB}">
  <sheetPr codeName="Sheet9"/>
  <dimension ref="A1:X752"/>
  <sheetViews>
    <sheetView showGridLines="0" zoomScaleNormal="100" zoomScaleSheetLayoutView="95" workbookViewId="0"/>
  </sheetViews>
  <sheetFormatPr defaultColWidth="0" defaultRowHeight="12.95" customHeight="1" outlineLevelCol="1"/>
  <cols>
    <col min="1" max="1" width="18.625" style="41" customWidth="1"/>
    <col min="2" max="2" width="18.125" style="41" hidden="1" customWidth="1" outlineLevel="1"/>
    <col min="3" max="4" width="9.125" style="41" hidden="1" customWidth="1" outlineLevel="1"/>
    <col min="5" max="5" width="21.375" style="41" customWidth="1" collapsed="1"/>
    <col min="6" max="6" width="12.25" style="41" hidden="1" customWidth="1" outlineLevel="1"/>
    <col min="7" max="7" width="19.5" style="41" hidden="1" customWidth="1" outlineLevel="1"/>
    <col min="8" max="8" width="12.125" style="41" hidden="1" customWidth="1" outlineLevel="1"/>
    <col min="9" max="9" width="12.125" style="43" hidden="1" customWidth="1" outlineLevel="1"/>
    <col min="10" max="10" width="12" style="204" hidden="1" customWidth="1" outlineLevel="1"/>
    <col min="11" max="11" width="12" style="59" customWidth="1" collapsed="1"/>
    <col min="12" max="12" width="23.25" style="43" customWidth="1" collapsed="1"/>
    <col min="13" max="13" width="38.25" style="43" customWidth="1"/>
    <col min="14" max="14" width="17.5" style="43" customWidth="1"/>
    <col min="15" max="15" width="15.75" style="43" customWidth="1"/>
    <col min="16" max="17" width="17.5" style="43" customWidth="1"/>
    <col min="18" max="24" width="0" style="43" hidden="1" customWidth="1"/>
    <col min="25" max="16384" width="18.375" style="43" hidden="1"/>
  </cols>
  <sheetData>
    <row r="1" spans="1:18" ht="15.75" customHeight="1"/>
    <row r="2" spans="1:18" s="143" customFormat="1" ht="36" customHeight="1">
      <c r="A2" s="279" t="s">
        <v>373</v>
      </c>
      <c r="B2" s="279"/>
      <c r="C2" s="279"/>
      <c r="D2" s="279"/>
      <c r="E2" s="279"/>
      <c r="F2" s="279"/>
      <c r="G2" s="279"/>
      <c r="H2" s="279"/>
      <c r="I2" s="279"/>
      <c r="J2" s="279"/>
      <c r="K2" s="279"/>
      <c r="L2" s="279"/>
      <c r="M2" s="279"/>
      <c r="N2" s="279"/>
      <c r="O2" s="279"/>
      <c r="P2" s="279"/>
      <c r="Q2" s="279"/>
      <c r="R2" s="279"/>
    </row>
    <row r="3" spans="1:18" ht="16.5" customHeight="1">
      <c r="L3" s="70"/>
    </row>
    <row r="4" spans="1:18" ht="27" customHeight="1">
      <c r="L4" s="71"/>
      <c r="M4" s="296" t="s">
        <v>374</v>
      </c>
      <c r="N4" s="297"/>
      <c r="O4" s="297"/>
      <c r="P4" s="297"/>
      <c r="Q4" s="298"/>
    </row>
    <row r="5" spans="1:18" ht="15.75" customHeight="1" thickBot="1">
      <c r="A5" s="68"/>
      <c r="L5" s="69" t="s">
        <v>375</v>
      </c>
      <c r="M5" s="72" t="s">
        <v>68</v>
      </c>
      <c r="N5" s="72" t="s">
        <v>69</v>
      </c>
      <c r="O5" s="72" t="s">
        <v>70</v>
      </c>
      <c r="P5" s="72" t="s">
        <v>71</v>
      </c>
      <c r="Q5" s="72" t="s">
        <v>72</v>
      </c>
    </row>
    <row r="6" spans="1:18" s="63" customFormat="1" ht="102" customHeight="1">
      <c r="A6" s="146" t="s">
        <v>94</v>
      </c>
      <c r="B6" s="146" t="s">
        <v>95</v>
      </c>
      <c r="C6" s="146" t="s">
        <v>96</v>
      </c>
      <c r="D6" s="146" t="s">
        <v>97</v>
      </c>
      <c r="E6" s="146" t="s">
        <v>98</v>
      </c>
      <c r="F6" s="146" t="s">
        <v>99</v>
      </c>
      <c r="G6" s="146" t="s">
        <v>100</v>
      </c>
      <c r="H6" s="146" t="s">
        <v>101</v>
      </c>
      <c r="I6" s="146" t="s">
        <v>102</v>
      </c>
      <c r="J6" s="205" t="s">
        <v>103</v>
      </c>
      <c r="K6" s="146" t="s">
        <v>104</v>
      </c>
      <c r="L6" s="147" t="s">
        <v>343</v>
      </c>
      <c r="M6" s="147" t="s">
        <v>376</v>
      </c>
      <c r="N6" s="147" t="s">
        <v>377</v>
      </c>
      <c r="O6" s="147" t="s">
        <v>378</v>
      </c>
      <c r="P6" s="147" t="s">
        <v>379</v>
      </c>
      <c r="Q6" s="147" t="s">
        <v>364</v>
      </c>
    </row>
    <row r="7" spans="1:18" s="136" customFormat="1" ht="54" customHeight="1">
      <c r="A7" s="111"/>
      <c r="B7" s="87"/>
      <c r="C7" s="87"/>
      <c r="D7" s="87"/>
      <c r="E7" s="87"/>
      <c r="F7" s="87"/>
      <c r="G7" s="87"/>
      <c r="H7" s="87"/>
      <c r="I7" s="89"/>
      <c r="J7" s="212"/>
      <c r="K7" s="90" t="s">
        <v>132</v>
      </c>
      <c r="L7" s="126" t="s">
        <v>380</v>
      </c>
      <c r="M7" s="73" t="s">
        <v>381</v>
      </c>
      <c r="N7" s="73" t="s">
        <v>382</v>
      </c>
      <c r="O7" s="73" t="s">
        <v>383</v>
      </c>
      <c r="P7" s="74" t="s">
        <v>384</v>
      </c>
      <c r="Q7" s="74" t="s">
        <v>385</v>
      </c>
    </row>
    <row r="8" spans="1:18" ht="24" customHeight="1">
      <c r="A8" s="94"/>
      <c r="B8" s="131"/>
      <c r="C8" s="131"/>
      <c r="D8" s="131"/>
      <c r="E8" s="131"/>
      <c r="F8" s="132"/>
      <c r="G8" s="132"/>
      <c r="H8" s="132"/>
      <c r="I8" s="132"/>
      <c r="J8" s="211"/>
      <c r="K8" s="90" t="s">
        <v>160</v>
      </c>
      <c r="L8" s="137" t="s">
        <v>63</v>
      </c>
      <c r="M8" s="97"/>
      <c r="N8" s="138"/>
      <c r="O8" s="139"/>
      <c r="P8" s="139" t="s">
        <v>63</v>
      </c>
      <c r="Q8" s="139" t="s">
        <v>372</v>
      </c>
    </row>
    <row r="9" spans="1:18" ht="12.75">
      <c r="A9" s="185" t="s">
        <v>168</v>
      </c>
      <c r="B9" s="185" t="s">
        <v>169</v>
      </c>
      <c r="C9" s="185" t="s">
        <v>163</v>
      </c>
      <c r="D9" s="186">
        <v>6</v>
      </c>
      <c r="E9" s="185" t="s">
        <v>164</v>
      </c>
      <c r="F9" s="189">
        <v>78421957449</v>
      </c>
      <c r="G9" s="185" t="s">
        <v>165</v>
      </c>
      <c r="H9" s="185" t="s">
        <v>166</v>
      </c>
      <c r="I9" s="185" t="s">
        <v>167</v>
      </c>
      <c r="J9" s="201">
        <v>45838</v>
      </c>
      <c r="K9" s="213">
        <v>12</v>
      </c>
      <c r="L9" s="122">
        <v>67485</v>
      </c>
      <c r="M9" s="185" t="s">
        <v>386</v>
      </c>
      <c r="N9" s="185" t="s">
        <v>387</v>
      </c>
      <c r="O9" s="185" t="s">
        <v>344</v>
      </c>
      <c r="P9" s="122">
        <v>129</v>
      </c>
      <c r="Q9" s="123">
        <v>0</v>
      </c>
    </row>
    <row r="10" spans="1:18" ht="12.75">
      <c r="A10" s="185" t="s">
        <v>170</v>
      </c>
      <c r="B10" s="185" t="s">
        <v>162</v>
      </c>
      <c r="C10" s="185" t="s">
        <v>163</v>
      </c>
      <c r="D10" s="186">
        <v>6</v>
      </c>
      <c r="E10" s="185" t="s">
        <v>164</v>
      </c>
      <c r="F10" s="189">
        <v>78421957449</v>
      </c>
      <c r="G10" s="185" t="s">
        <v>165</v>
      </c>
      <c r="H10" s="185" t="s">
        <v>166</v>
      </c>
      <c r="I10" s="185" t="s">
        <v>167</v>
      </c>
      <c r="J10" s="201">
        <v>45838</v>
      </c>
      <c r="K10" s="213">
        <v>12</v>
      </c>
      <c r="L10" s="122">
        <v>136</v>
      </c>
      <c r="M10" s="185" t="s">
        <v>386</v>
      </c>
      <c r="N10" s="185" t="s">
        <v>387</v>
      </c>
      <c r="O10" s="185" t="s">
        <v>344</v>
      </c>
      <c r="P10" s="122">
        <v>8</v>
      </c>
      <c r="Q10" s="123">
        <v>0.06</v>
      </c>
    </row>
    <row r="11" spans="1:18" ht="12.75">
      <c r="A11" s="185" t="s">
        <v>176</v>
      </c>
      <c r="B11" s="185" t="s">
        <v>169</v>
      </c>
      <c r="C11" s="185"/>
      <c r="D11" s="186"/>
      <c r="E11" s="185" t="s">
        <v>177</v>
      </c>
      <c r="F11" s="189">
        <v>90302247344</v>
      </c>
      <c r="G11" s="185" t="s">
        <v>178</v>
      </c>
      <c r="H11" s="185" t="s">
        <v>174</v>
      </c>
      <c r="I11" s="185" t="s">
        <v>179</v>
      </c>
      <c r="J11" s="201">
        <v>45838</v>
      </c>
      <c r="K11" s="213">
        <v>12</v>
      </c>
      <c r="L11" s="122">
        <v>2480</v>
      </c>
      <c r="M11" s="185" t="s">
        <v>388</v>
      </c>
      <c r="N11" s="185" t="s">
        <v>387</v>
      </c>
      <c r="O11" s="185" t="s">
        <v>344</v>
      </c>
      <c r="P11" s="122">
        <v>1</v>
      </c>
      <c r="Q11" s="123">
        <v>0</v>
      </c>
    </row>
    <row r="12" spans="1:18" ht="12.75">
      <c r="A12" s="185" t="s">
        <v>183</v>
      </c>
      <c r="B12" s="185" t="s">
        <v>169</v>
      </c>
      <c r="C12" s="185"/>
      <c r="D12" s="186"/>
      <c r="E12" s="185" t="s">
        <v>184</v>
      </c>
      <c r="F12" s="189">
        <v>28342064803</v>
      </c>
      <c r="G12" s="185" t="s">
        <v>185</v>
      </c>
      <c r="H12" s="185" t="s">
        <v>166</v>
      </c>
      <c r="I12" s="185" t="s">
        <v>186</v>
      </c>
      <c r="J12" s="201">
        <v>45838</v>
      </c>
      <c r="K12" s="213">
        <v>12</v>
      </c>
      <c r="L12" s="122">
        <v>7339</v>
      </c>
      <c r="M12" s="185" t="s">
        <v>389</v>
      </c>
      <c r="N12" s="185" t="s">
        <v>387</v>
      </c>
      <c r="O12" s="185" t="s">
        <v>344</v>
      </c>
      <c r="P12" s="122">
        <v>2</v>
      </c>
      <c r="Q12" s="123">
        <v>0</v>
      </c>
    </row>
    <row r="13" spans="1:18" ht="12.75">
      <c r="A13" s="185" t="s">
        <v>195</v>
      </c>
      <c r="B13" s="185" t="s">
        <v>169</v>
      </c>
      <c r="C13" s="185" t="s">
        <v>163</v>
      </c>
      <c r="D13" s="186">
        <v>11</v>
      </c>
      <c r="E13" s="185" t="s">
        <v>196</v>
      </c>
      <c r="F13" s="189">
        <v>53226460365</v>
      </c>
      <c r="G13" s="185" t="s">
        <v>197</v>
      </c>
      <c r="H13" s="185" t="s">
        <v>166</v>
      </c>
      <c r="I13" s="185" t="s">
        <v>179</v>
      </c>
      <c r="J13" s="201">
        <v>45838</v>
      </c>
      <c r="K13" s="213">
        <v>12</v>
      </c>
      <c r="L13" s="122">
        <v>484273</v>
      </c>
      <c r="M13" s="185" t="s">
        <v>390</v>
      </c>
      <c r="N13" s="185" t="s">
        <v>391</v>
      </c>
      <c r="O13" s="185" t="s">
        <v>344</v>
      </c>
      <c r="P13" s="122">
        <v>3919</v>
      </c>
      <c r="Q13" s="123">
        <v>0.01</v>
      </c>
    </row>
    <row r="14" spans="1:18" ht="12.75">
      <c r="A14" s="185" t="s">
        <v>198</v>
      </c>
      <c r="B14" s="185" t="s">
        <v>169</v>
      </c>
      <c r="C14" s="185"/>
      <c r="D14" s="186"/>
      <c r="E14" s="185" t="s">
        <v>199</v>
      </c>
      <c r="F14" s="189">
        <v>23053121564</v>
      </c>
      <c r="G14" s="185" t="s">
        <v>200</v>
      </c>
      <c r="H14" s="185" t="s">
        <v>166</v>
      </c>
      <c r="I14" s="185" t="s">
        <v>179</v>
      </c>
      <c r="J14" s="201">
        <v>45838</v>
      </c>
      <c r="K14" s="213">
        <v>12</v>
      </c>
      <c r="L14" s="122">
        <v>107829</v>
      </c>
      <c r="M14" s="185" t="s">
        <v>392</v>
      </c>
      <c r="N14" s="185" t="s">
        <v>391</v>
      </c>
      <c r="O14" s="185" t="s">
        <v>344</v>
      </c>
      <c r="P14" s="122">
        <v>300</v>
      </c>
      <c r="Q14" s="123">
        <v>0</v>
      </c>
    </row>
    <row r="15" spans="1:18" ht="12.75">
      <c r="A15" s="185" t="s">
        <v>223</v>
      </c>
      <c r="B15" s="185" t="s">
        <v>169</v>
      </c>
      <c r="C15" s="185"/>
      <c r="D15" s="186"/>
      <c r="E15" s="185" t="s">
        <v>224</v>
      </c>
      <c r="F15" s="189">
        <v>64971749321</v>
      </c>
      <c r="G15" s="185" t="s">
        <v>225</v>
      </c>
      <c r="H15" s="185" t="s">
        <v>166</v>
      </c>
      <c r="I15" s="185" t="s">
        <v>186</v>
      </c>
      <c r="J15" s="201">
        <v>45838</v>
      </c>
      <c r="K15" s="213">
        <v>12</v>
      </c>
      <c r="L15" s="122">
        <v>141941</v>
      </c>
      <c r="M15" s="185" t="s">
        <v>393</v>
      </c>
      <c r="N15" s="185" t="s">
        <v>387</v>
      </c>
      <c r="O15" s="185" t="s">
        <v>344</v>
      </c>
      <c r="P15" s="122">
        <v>0</v>
      </c>
      <c r="Q15" s="123">
        <v>0</v>
      </c>
    </row>
    <row r="16" spans="1:18" ht="12.75">
      <c r="A16" s="185" t="s">
        <v>223</v>
      </c>
      <c r="B16" s="185" t="s">
        <v>169</v>
      </c>
      <c r="C16" s="185"/>
      <c r="D16" s="186"/>
      <c r="E16" s="185" t="s">
        <v>224</v>
      </c>
      <c r="F16" s="189">
        <v>64971749321</v>
      </c>
      <c r="G16" s="185" t="s">
        <v>225</v>
      </c>
      <c r="H16" s="185" t="s">
        <v>166</v>
      </c>
      <c r="I16" s="185" t="s">
        <v>186</v>
      </c>
      <c r="J16" s="201">
        <v>45838</v>
      </c>
      <c r="K16" s="213">
        <v>12</v>
      </c>
      <c r="L16" s="122">
        <v>141941</v>
      </c>
      <c r="M16" s="185" t="s">
        <v>394</v>
      </c>
      <c r="N16" s="185" t="s">
        <v>387</v>
      </c>
      <c r="O16" s="185" t="s">
        <v>344</v>
      </c>
      <c r="P16" s="122">
        <v>0</v>
      </c>
      <c r="Q16" s="123">
        <v>0</v>
      </c>
    </row>
    <row r="17" spans="1:17" ht="12.75">
      <c r="A17" s="185" t="s">
        <v>226</v>
      </c>
      <c r="B17" s="185" t="s">
        <v>169</v>
      </c>
      <c r="C17" s="185"/>
      <c r="D17" s="186"/>
      <c r="E17" s="185" t="s">
        <v>227</v>
      </c>
      <c r="F17" s="189">
        <v>68657495890</v>
      </c>
      <c r="G17" s="185" t="s">
        <v>228</v>
      </c>
      <c r="H17" s="185" t="s">
        <v>166</v>
      </c>
      <c r="I17" s="185" t="s">
        <v>186</v>
      </c>
      <c r="J17" s="201">
        <v>45838</v>
      </c>
      <c r="K17" s="213">
        <v>12</v>
      </c>
      <c r="L17" s="122">
        <v>106578</v>
      </c>
      <c r="M17" s="185" t="s">
        <v>395</v>
      </c>
      <c r="N17" s="185" t="s">
        <v>387</v>
      </c>
      <c r="O17" s="185" t="s">
        <v>344</v>
      </c>
      <c r="P17" s="122">
        <v>7</v>
      </c>
      <c r="Q17" s="123">
        <v>0</v>
      </c>
    </row>
    <row r="18" spans="1:17" ht="12.75">
      <c r="A18" s="185" t="s">
        <v>235</v>
      </c>
      <c r="B18" s="185" t="s">
        <v>162</v>
      </c>
      <c r="C18" s="185" t="s">
        <v>163</v>
      </c>
      <c r="D18" s="186">
        <v>3</v>
      </c>
      <c r="E18" s="185" t="s">
        <v>236</v>
      </c>
      <c r="F18" s="189">
        <v>24496637884</v>
      </c>
      <c r="G18" s="185" t="s">
        <v>237</v>
      </c>
      <c r="H18" s="185" t="s">
        <v>166</v>
      </c>
      <c r="I18" s="185" t="s">
        <v>179</v>
      </c>
      <c r="J18" s="201">
        <v>45838</v>
      </c>
      <c r="K18" s="213">
        <v>12</v>
      </c>
      <c r="L18" s="122">
        <v>3601</v>
      </c>
      <c r="M18" s="185" t="s">
        <v>396</v>
      </c>
      <c r="N18" s="185" t="s">
        <v>391</v>
      </c>
      <c r="O18" s="185" t="s">
        <v>344</v>
      </c>
      <c r="P18" s="122">
        <v>6</v>
      </c>
      <c r="Q18" s="123">
        <v>0</v>
      </c>
    </row>
    <row r="19" spans="1:17" ht="12.75">
      <c r="A19" s="185" t="s">
        <v>238</v>
      </c>
      <c r="B19" s="185" t="s">
        <v>169</v>
      </c>
      <c r="C19" s="185"/>
      <c r="D19" s="186"/>
      <c r="E19" s="185" t="s">
        <v>236</v>
      </c>
      <c r="F19" s="189">
        <v>24496637884</v>
      </c>
      <c r="G19" s="185" t="s">
        <v>237</v>
      </c>
      <c r="H19" s="185" t="s">
        <v>166</v>
      </c>
      <c r="I19" s="185" t="s">
        <v>179</v>
      </c>
      <c r="J19" s="201">
        <v>45838</v>
      </c>
      <c r="K19" s="213">
        <v>12</v>
      </c>
      <c r="L19" s="122">
        <v>12485</v>
      </c>
      <c r="M19" s="185" t="s">
        <v>396</v>
      </c>
      <c r="N19" s="185" t="s">
        <v>391</v>
      </c>
      <c r="O19" s="185" t="s">
        <v>344</v>
      </c>
      <c r="P19" s="122">
        <v>32</v>
      </c>
      <c r="Q19" s="123">
        <v>0</v>
      </c>
    </row>
    <row r="20" spans="1:17" ht="12.75">
      <c r="A20" s="185" t="s">
        <v>242</v>
      </c>
      <c r="B20" s="185" t="s">
        <v>162</v>
      </c>
      <c r="C20" s="185"/>
      <c r="D20" s="186"/>
      <c r="E20" s="185" t="s">
        <v>243</v>
      </c>
      <c r="F20" s="189">
        <v>19905422981</v>
      </c>
      <c r="G20" s="185" t="s">
        <v>244</v>
      </c>
      <c r="H20" s="185" t="s">
        <v>166</v>
      </c>
      <c r="I20" s="185" t="s">
        <v>167</v>
      </c>
      <c r="J20" s="201">
        <v>45838</v>
      </c>
      <c r="K20" s="213">
        <v>12</v>
      </c>
      <c r="L20" s="122">
        <v>2</v>
      </c>
      <c r="M20" s="185" t="s">
        <v>397</v>
      </c>
      <c r="N20" s="185" t="s">
        <v>387</v>
      </c>
      <c r="O20" s="185" t="s">
        <v>344</v>
      </c>
      <c r="P20" s="122">
        <v>1</v>
      </c>
      <c r="Q20" s="123">
        <v>0.5</v>
      </c>
    </row>
    <row r="21" spans="1:17" ht="12.75">
      <c r="A21" s="185" t="s">
        <v>245</v>
      </c>
      <c r="B21" s="185" t="s">
        <v>162</v>
      </c>
      <c r="C21" s="185" t="s">
        <v>163</v>
      </c>
      <c r="D21" s="186">
        <v>19</v>
      </c>
      <c r="E21" s="185" t="s">
        <v>243</v>
      </c>
      <c r="F21" s="189">
        <v>19905422981</v>
      </c>
      <c r="G21" s="185" t="s">
        <v>244</v>
      </c>
      <c r="H21" s="185" t="s">
        <v>166</v>
      </c>
      <c r="I21" s="185" t="s">
        <v>167</v>
      </c>
      <c r="J21" s="201">
        <v>45838</v>
      </c>
      <c r="K21" s="213">
        <v>12</v>
      </c>
      <c r="L21" s="122">
        <v>6</v>
      </c>
      <c r="M21" s="185" t="s">
        <v>398</v>
      </c>
      <c r="N21" s="185" t="s">
        <v>387</v>
      </c>
      <c r="O21" s="185" t="s">
        <v>344</v>
      </c>
      <c r="P21" s="122">
        <v>3</v>
      </c>
      <c r="Q21" s="123">
        <v>0.5</v>
      </c>
    </row>
    <row r="22" spans="1:17" ht="12.75">
      <c r="A22" s="185" t="s">
        <v>246</v>
      </c>
      <c r="B22" s="185" t="s">
        <v>169</v>
      </c>
      <c r="C22" s="185" t="s">
        <v>163</v>
      </c>
      <c r="D22" s="186">
        <v>17</v>
      </c>
      <c r="E22" s="185" t="s">
        <v>243</v>
      </c>
      <c r="F22" s="189">
        <v>19905422981</v>
      </c>
      <c r="G22" s="185" t="s">
        <v>244</v>
      </c>
      <c r="H22" s="185" t="s">
        <v>166</v>
      </c>
      <c r="I22" s="185" t="s">
        <v>167</v>
      </c>
      <c r="J22" s="201">
        <v>45838</v>
      </c>
      <c r="K22" s="213">
        <v>12</v>
      </c>
      <c r="L22" s="122">
        <v>12607</v>
      </c>
      <c r="M22" s="185" t="s">
        <v>398</v>
      </c>
      <c r="N22" s="185" t="s">
        <v>387</v>
      </c>
      <c r="O22" s="185" t="s">
        <v>344</v>
      </c>
      <c r="P22" s="122">
        <v>23</v>
      </c>
      <c r="Q22" s="123">
        <v>0</v>
      </c>
    </row>
    <row r="23" spans="1:17" ht="12.75">
      <c r="A23" s="185" t="s">
        <v>246</v>
      </c>
      <c r="B23" s="185" t="s">
        <v>169</v>
      </c>
      <c r="C23" s="185" t="s">
        <v>163</v>
      </c>
      <c r="D23" s="186">
        <v>17</v>
      </c>
      <c r="E23" s="185" t="s">
        <v>243</v>
      </c>
      <c r="F23" s="189">
        <v>19905422981</v>
      </c>
      <c r="G23" s="185" t="s">
        <v>244</v>
      </c>
      <c r="H23" s="185" t="s">
        <v>166</v>
      </c>
      <c r="I23" s="185" t="s">
        <v>167</v>
      </c>
      <c r="J23" s="201">
        <v>45838</v>
      </c>
      <c r="K23" s="213">
        <v>12</v>
      </c>
      <c r="L23" s="122">
        <v>12607</v>
      </c>
      <c r="M23" s="185" t="s">
        <v>389</v>
      </c>
      <c r="N23" s="185" t="s">
        <v>387</v>
      </c>
      <c r="O23" s="185" t="s">
        <v>344</v>
      </c>
      <c r="P23" s="122">
        <v>4</v>
      </c>
      <c r="Q23" s="123">
        <v>0</v>
      </c>
    </row>
    <row r="24" spans="1:17" ht="12.75">
      <c r="A24" s="185" t="s">
        <v>247</v>
      </c>
      <c r="B24" s="185" t="s">
        <v>162</v>
      </c>
      <c r="C24" s="185" t="s">
        <v>163</v>
      </c>
      <c r="D24" s="186">
        <v>19</v>
      </c>
      <c r="E24" s="185" t="s">
        <v>243</v>
      </c>
      <c r="F24" s="189">
        <v>19905422981</v>
      </c>
      <c r="G24" s="185" t="s">
        <v>244</v>
      </c>
      <c r="H24" s="185" t="s">
        <v>166</v>
      </c>
      <c r="I24" s="185" t="s">
        <v>167</v>
      </c>
      <c r="J24" s="201">
        <v>45838</v>
      </c>
      <c r="K24" s="213">
        <v>12</v>
      </c>
      <c r="L24" s="122">
        <v>12</v>
      </c>
      <c r="M24" s="185" t="s">
        <v>399</v>
      </c>
      <c r="N24" s="185" t="s">
        <v>387</v>
      </c>
      <c r="O24" s="185" t="s">
        <v>344</v>
      </c>
      <c r="P24" s="122">
        <v>3</v>
      </c>
      <c r="Q24" s="123">
        <v>0.25</v>
      </c>
    </row>
    <row r="25" spans="1:17" ht="12.75">
      <c r="A25" s="185" t="s">
        <v>248</v>
      </c>
      <c r="B25" s="185" t="s">
        <v>162</v>
      </c>
      <c r="C25" s="185" t="s">
        <v>163</v>
      </c>
      <c r="D25" s="186">
        <v>18</v>
      </c>
      <c r="E25" s="185" t="s">
        <v>243</v>
      </c>
      <c r="F25" s="189">
        <v>19905422981</v>
      </c>
      <c r="G25" s="185" t="s">
        <v>244</v>
      </c>
      <c r="H25" s="185" t="s">
        <v>166</v>
      </c>
      <c r="I25" s="185" t="s">
        <v>167</v>
      </c>
      <c r="J25" s="201">
        <v>45838</v>
      </c>
      <c r="K25" s="213">
        <v>12</v>
      </c>
      <c r="L25" s="122">
        <v>32</v>
      </c>
      <c r="M25" s="185" t="s">
        <v>398</v>
      </c>
      <c r="N25" s="185" t="s">
        <v>387</v>
      </c>
      <c r="O25" s="185" t="s">
        <v>344</v>
      </c>
      <c r="P25" s="122">
        <v>4</v>
      </c>
      <c r="Q25" s="123">
        <v>0.13</v>
      </c>
    </row>
    <row r="26" spans="1:17" ht="12.75">
      <c r="A26" s="185" t="s">
        <v>251</v>
      </c>
      <c r="B26" s="185" t="s">
        <v>169</v>
      </c>
      <c r="C26" s="185" t="s">
        <v>163</v>
      </c>
      <c r="D26" s="186">
        <v>12</v>
      </c>
      <c r="E26" s="185" t="s">
        <v>252</v>
      </c>
      <c r="F26" s="189">
        <v>70732426024</v>
      </c>
      <c r="G26" s="185" t="s">
        <v>253</v>
      </c>
      <c r="H26" s="185" t="s">
        <v>166</v>
      </c>
      <c r="I26" s="185" t="s">
        <v>167</v>
      </c>
      <c r="J26" s="201">
        <v>45838</v>
      </c>
      <c r="K26" s="213">
        <v>12</v>
      </c>
      <c r="L26" s="122">
        <v>148271</v>
      </c>
      <c r="M26" s="185" t="s">
        <v>400</v>
      </c>
      <c r="N26" s="185" t="s">
        <v>391</v>
      </c>
      <c r="O26" s="185" t="s">
        <v>344</v>
      </c>
      <c r="P26" s="122">
        <v>211</v>
      </c>
      <c r="Q26" s="123">
        <v>0</v>
      </c>
    </row>
    <row r="27" spans="1:17" ht="12.75">
      <c r="A27" s="185" t="s">
        <v>255</v>
      </c>
      <c r="B27" s="185" t="s">
        <v>169</v>
      </c>
      <c r="C27" s="185"/>
      <c r="D27" s="186"/>
      <c r="E27" s="185" t="s">
        <v>256</v>
      </c>
      <c r="F27" s="189">
        <v>72229227691</v>
      </c>
      <c r="G27" s="185" t="s">
        <v>257</v>
      </c>
      <c r="H27" s="185" t="s">
        <v>166</v>
      </c>
      <c r="I27" s="185" t="s">
        <v>186</v>
      </c>
      <c r="J27" s="201">
        <v>45838</v>
      </c>
      <c r="K27" s="213">
        <v>12</v>
      </c>
      <c r="L27" s="122">
        <v>4027</v>
      </c>
      <c r="M27" s="185" t="s">
        <v>397</v>
      </c>
      <c r="N27" s="185" t="s">
        <v>387</v>
      </c>
      <c r="O27" s="185" t="s">
        <v>344</v>
      </c>
      <c r="P27" s="122">
        <v>1</v>
      </c>
      <c r="Q27" s="123">
        <v>0</v>
      </c>
    </row>
    <row r="28" spans="1:17" ht="12.75">
      <c r="A28" s="185" t="s">
        <v>266</v>
      </c>
      <c r="B28" s="185" t="s">
        <v>169</v>
      </c>
      <c r="C28" s="185"/>
      <c r="D28" s="186"/>
      <c r="E28" s="185" t="s">
        <v>267</v>
      </c>
      <c r="F28" s="189">
        <v>65127917725</v>
      </c>
      <c r="G28" s="185" t="s">
        <v>178</v>
      </c>
      <c r="H28" s="185" t="s">
        <v>174</v>
      </c>
      <c r="I28" s="185" t="s">
        <v>179</v>
      </c>
      <c r="J28" s="201">
        <v>45838</v>
      </c>
      <c r="K28" s="213">
        <v>12</v>
      </c>
      <c r="L28" s="122">
        <v>17752</v>
      </c>
      <c r="M28" s="185" t="s">
        <v>388</v>
      </c>
      <c r="N28" s="185" t="s">
        <v>387</v>
      </c>
      <c r="O28" s="185" t="s">
        <v>344</v>
      </c>
      <c r="P28" s="122">
        <v>5</v>
      </c>
      <c r="Q28" s="123">
        <v>0</v>
      </c>
    </row>
    <row r="29" spans="1:17" ht="12.75">
      <c r="A29" s="185" t="s">
        <v>266</v>
      </c>
      <c r="B29" s="185" t="s">
        <v>169</v>
      </c>
      <c r="C29" s="185"/>
      <c r="D29" s="186"/>
      <c r="E29" s="185" t="s">
        <v>267</v>
      </c>
      <c r="F29" s="189">
        <v>65127917725</v>
      </c>
      <c r="G29" s="185" t="s">
        <v>178</v>
      </c>
      <c r="H29" s="185" t="s">
        <v>174</v>
      </c>
      <c r="I29" s="185" t="s">
        <v>179</v>
      </c>
      <c r="J29" s="201">
        <v>45838</v>
      </c>
      <c r="K29" s="213">
        <v>12</v>
      </c>
      <c r="L29" s="122">
        <v>17752</v>
      </c>
      <c r="M29" s="185" t="s">
        <v>401</v>
      </c>
      <c r="N29" s="185" t="s">
        <v>387</v>
      </c>
      <c r="O29" s="185" t="s">
        <v>344</v>
      </c>
      <c r="P29" s="122">
        <v>7</v>
      </c>
      <c r="Q29" s="123">
        <v>0</v>
      </c>
    </row>
    <row r="30" spans="1:17" ht="12.75">
      <c r="A30" s="185" t="s">
        <v>268</v>
      </c>
      <c r="B30" s="185" t="s">
        <v>169</v>
      </c>
      <c r="C30" s="185"/>
      <c r="D30" s="186"/>
      <c r="E30" s="185" t="s">
        <v>269</v>
      </c>
      <c r="F30" s="189">
        <v>76641658449</v>
      </c>
      <c r="G30" s="185" t="s">
        <v>270</v>
      </c>
      <c r="H30" s="185" t="s">
        <v>166</v>
      </c>
      <c r="I30" s="185" t="s">
        <v>186</v>
      </c>
      <c r="J30" s="201">
        <v>45838</v>
      </c>
      <c r="K30" s="213">
        <v>12</v>
      </c>
      <c r="L30" s="122">
        <v>11541</v>
      </c>
      <c r="M30" s="185" t="s">
        <v>389</v>
      </c>
      <c r="N30" s="185" t="s">
        <v>387</v>
      </c>
      <c r="O30" s="185" t="s">
        <v>344</v>
      </c>
      <c r="P30" s="122">
        <v>1</v>
      </c>
      <c r="Q30" s="123">
        <v>0</v>
      </c>
    </row>
    <row r="31" spans="1:17" ht="12.75">
      <c r="A31" s="185" t="s">
        <v>281</v>
      </c>
      <c r="B31" s="185" t="s">
        <v>169</v>
      </c>
      <c r="C31" s="185" t="s">
        <v>163</v>
      </c>
      <c r="D31" s="186">
        <v>41</v>
      </c>
      <c r="E31" s="185" t="s">
        <v>282</v>
      </c>
      <c r="F31" s="189">
        <v>68964712340</v>
      </c>
      <c r="G31" s="185" t="s">
        <v>222</v>
      </c>
      <c r="H31" s="185" t="s">
        <v>166</v>
      </c>
      <c r="I31" s="185" t="s">
        <v>167</v>
      </c>
      <c r="J31" s="201">
        <v>45838</v>
      </c>
      <c r="K31" s="213">
        <v>12</v>
      </c>
      <c r="L31" s="122">
        <v>22684</v>
      </c>
      <c r="M31" s="185" t="s">
        <v>402</v>
      </c>
      <c r="N31" s="185" t="s">
        <v>391</v>
      </c>
      <c r="O31" s="185" t="s">
        <v>344</v>
      </c>
      <c r="P31" s="122">
        <v>13</v>
      </c>
      <c r="Q31" s="123">
        <v>0</v>
      </c>
    </row>
    <row r="32" spans="1:17" ht="12.75">
      <c r="A32" s="185" t="s">
        <v>281</v>
      </c>
      <c r="B32" s="185" t="s">
        <v>169</v>
      </c>
      <c r="C32" s="185" t="s">
        <v>163</v>
      </c>
      <c r="D32" s="186">
        <v>41</v>
      </c>
      <c r="E32" s="185" t="s">
        <v>282</v>
      </c>
      <c r="F32" s="189">
        <v>68964712340</v>
      </c>
      <c r="G32" s="185" t="s">
        <v>222</v>
      </c>
      <c r="H32" s="185" t="s">
        <v>166</v>
      </c>
      <c r="I32" s="185" t="s">
        <v>167</v>
      </c>
      <c r="J32" s="201">
        <v>45838</v>
      </c>
      <c r="K32" s="213">
        <v>12</v>
      </c>
      <c r="L32" s="122">
        <v>22684</v>
      </c>
      <c r="M32" s="185" t="s">
        <v>389</v>
      </c>
      <c r="N32" s="185" t="s">
        <v>387</v>
      </c>
      <c r="O32" s="185" t="s">
        <v>344</v>
      </c>
      <c r="P32" s="122">
        <v>2</v>
      </c>
      <c r="Q32" s="123">
        <v>0</v>
      </c>
    </row>
    <row r="33" spans="1:17" ht="12.75">
      <c r="A33" s="185" t="s">
        <v>283</v>
      </c>
      <c r="B33" s="185" t="s">
        <v>169</v>
      </c>
      <c r="C33" s="185" t="s">
        <v>163</v>
      </c>
      <c r="D33" s="186">
        <v>3</v>
      </c>
      <c r="E33" s="185" t="s">
        <v>284</v>
      </c>
      <c r="F33" s="189">
        <v>16457520308</v>
      </c>
      <c r="G33" s="185" t="s">
        <v>285</v>
      </c>
      <c r="H33" s="185" t="s">
        <v>166</v>
      </c>
      <c r="I33" s="185" t="s">
        <v>186</v>
      </c>
      <c r="J33" s="201">
        <v>45838</v>
      </c>
      <c r="K33" s="213">
        <v>12</v>
      </c>
      <c r="L33" s="122">
        <v>47650</v>
      </c>
      <c r="M33" s="185" t="s">
        <v>390</v>
      </c>
      <c r="N33" s="185" t="s">
        <v>391</v>
      </c>
      <c r="O33" s="185" t="s">
        <v>344</v>
      </c>
      <c r="P33" s="122">
        <v>281</v>
      </c>
      <c r="Q33" s="123">
        <v>0.01</v>
      </c>
    </row>
    <row r="34" spans="1:17" ht="12.75">
      <c r="A34" s="250" t="s">
        <v>292</v>
      </c>
      <c r="B34" s="250" t="s">
        <v>169</v>
      </c>
      <c r="C34" s="250"/>
      <c r="D34" s="255"/>
      <c r="E34" s="250" t="s">
        <v>293</v>
      </c>
      <c r="F34" s="253">
        <v>91385943850</v>
      </c>
      <c r="G34" s="250" t="s">
        <v>294</v>
      </c>
      <c r="H34" s="250" t="s">
        <v>166</v>
      </c>
      <c r="I34" s="250" t="s">
        <v>186</v>
      </c>
      <c r="J34" s="246">
        <v>45838</v>
      </c>
      <c r="K34" s="269">
        <v>12</v>
      </c>
      <c r="L34" s="254">
        <v>26861</v>
      </c>
      <c r="M34" s="250" t="s">
        <v>390</v>
      </c>
      <c r="N34" s="250" t="s">
        <v>391</v>
      </c>
      <c r="O34" s="250" t="s">
        <v>344</v>
      </c>
      <c r="P34" s="254">
        <v>1199</v>
      </c>
      <c r="Q34" s="256">
        <v>0.04</v>
      </c>
    </row>
    <row r="35" spans="1:17" ht="12.75">
      <c r="A35" s="185"/>
      <c r="B35" s="185"/>
      <c r="C35" s="185"/>
      <c r="D35" s="186"/>
      <c r="E35" s="185"/>
      <c r="F35" s="189"/>
      <c r="G35" s="185"/>
      <c r="H35" s="185"/>
      <c r="I35" s="185"/>
      <c r="J35" s="201"/>
      <c r="K35" s="190"/>
      <c r="L35" s="122"/>
      <c r="M35" s="185"/>
      <c r="N35" s="185"/>
      <c r="O35" s="185"/>
      <c r="P35" s="122"/>
      <c r="Q35" s="123"/>
    </row>
    <row r="36" spans="1:17" ht="12.75">
      <c r="A36" s="185"/>
      <c r="B36" s="185"/>
      <c r="C36" s="185"/>
      <c r="D36" s="186"/>
      <c r="E36" s="185"/>
      <c r="F36" s="189"/>
      <c r="G36" s="185"/>
      <c r="H36" s="185"/>
      <c r="I36" s="185"/>
      <c r="J36" s="201"/>
      <c r="K36" s="190"/>
      <c r="L36" s="122"/>
      <c r="M36" s="185"/>
      <c r="N36" s="185"/>
      <c r="O36" s="185"/>
      <c r="P36" s="122"/>
      <c r="Q36" s="123"/>
    </row>
    <row r="37" spans="1:17" ht="12.75">
      <c r="A37" s="185"/>
      <c r="B37" s="185"/>
      <c r="C37" s="185"/>
      <c r="D37" s="186"/>
      <c r="E37" s="185"/>
      <c r="F37" s="189"/>
      <c r="G37" s="185"/>
      <c r="H37" s="185"/>
      <c r="I37" s="185"/>
      <c r="J37" s="201"/>
      <c r="K37" s="190"/>
      <c r="L37" s="122"/>
      <c r="M37" s="185"/>
      <c r="N37" s="185"/>
      <c r="O37" s="185"/>
      <c r="P37" s="122"/>
      <c r="Q37" s="123"/>
    </row>
    <row r="38" spans="1:17" ht="12.75">
      <c r="A38" s="185"/>
      <c r="B38" s="185"/>
      <c r="C38" s="185"/>
      <c r="D38" s="186"/>
      <c r="E38" s="185"/>
      <c r="F38" s="189"/>
      <c r="G38" s="185"/>
      <c r="H38" s="185"/>
      <c r="I38" s="185"/>
      <c r="J38" s="201"/>
      <c r="K38" s="190"/>
      <c r="L38" s="122"/>
      <c r="M38" s="185"/>
      <c r="N38" s="185"/>
      <c r="O38" s="185"/>
      <c r="P38" s="122"/>
      <c r="Q38" s="123"/>
    </row>
    <row r="39" spans="1:17" ht="12.75">
      <c r="A39" s="185"/>
      <c r="B39" s="185"/>
      <c r="C39" s="185"/>
      <c r="D39" s="186"/>
      <c r="E39" s="185"/>
      <c r="F39" s="189"/>
      <c r="G39" s="185"/>
      <c r="H39" s="185"/>
      <c r="I39" s="185"/>
      <c r="J39" s="201"/>
      <c r="K39" s="190"/>
      <c r="L39" s="122"/>
      <c r="M39" s="185"/>
      <c r="N39" s="185"/>
      <c r="O39" s="185"/>
      <c r="P39" s="122"/>
      <c r="Q39" s="123"/>
    </row>
    <row r="40" spans="1:17" ht="12.75">
      <c r="A40" s="185"/>
      <c r="B40" s="185"/>
      <c r="C40" s="185"/>
      <c r="D40" s="186"/>
      <c r="E40" s="185"/>
      <c r="F40" s="189"/>
      <c r="G40" s="185"/>
      <c r="H40" s="185"/>
      <c r="I40" s="185"/>
      <c r="J40" s="201"/>
      <c r="K40" s="190"/>
      <c r="L40" s="122"/>
      <c r="M40" s="185"/>
      <c r="N40" s="185"/>
      <c r="O40" s="185"/>
      <c r="P40" s="122"/>
      <c r="Q40" s="123"/>
    </row>
    <row r="41" spans="1:17" ht="12.75">
      <c r="A41" s="185"/>
      <c r="B41" s="185"/>
      <c r="C41" s="185"/>
      <c r="D41" s="186"/>
      <c r="E41" s="185"/>
      <c r="F41" s="189"/>
      <c r="G41" s="185"/>
      <c r="H41" s="185"/>
      <c r="I41" s="185"/>
      <c r="J41" s="201"/>
      <c r="K41" s="190"/>
      <c r="L41" s="122"/>
      <c r="M41" s="185"/>
      <c r="N41" s="185"/>
      <c r="O41" s="185"/>
      <c r="P41" s="122"/>
      <c r="Q41" s="123"/>
    </row>
    <row r="42" spans="1:17" ht="12.75">
      <c r="A42" s="185"/>
      <c r="B42" s="185"/>
      <c r="C42" s="185"/>
      <c r="D42" s="186"/>
      <c r="E42" s="185"/>
      <c r="F42" s="189"/>
      <c r="G42" s="185"/>
      <c r="H42" s="185"/>
      <c r="I42" s="185"/>
      <c r="J42" s="201"/>
      <c r="K42" s="190"/>
      <c r="L42" s="122"/>
      <c r="M42" s="185"/>
      <c r="N42" s="185"/>
      <c r="O42" s="185"/>
      <c r="P42" s="122"/>
      <c r="Q42" s="123"/>
    </row>
    <row r="43" spans="1:17" ht="12.75">
      <c r="A43" s="185"/>
      <c r="B43" s="185"/>
      <c r="C43" s="185"/>
      <c r="D43" s="186"/>
      <c r="E43" s="185"/>
      <c r="F43" s="189"/>
      <c r="G43" s="185"/>
      <c r="H43" s="185"/>
      <c r="I43" s="185"/>
      <c r="J43" s="201"/>
      <c r="K43" s="190"/>
      <c r="L43" s="122"/>
      <c r="M43" s="185"/>
      <c r="N43" s="185"/>
      <c r="O43" s="185"/>
      <c r="P43" s="122"/>
      <c r="Q43" s="123"/>
    </row>
    <row r="44" spans="1:17" ht="12.75">
      <c r="A44" s="185"/>
      <c r="B44" s="185"/>
      <c r="C44" s="185"/>
      <c r="D44" s="186"/>
      <c r="E44" s="185"/>
      <c r="F44" s="189"/>
      <c r="G44" s="185"/>
      <c r="H44" s="185"/>
      <c r="I44" s="185"/>
      <c r="J44" s="201"/>
      <c r="K44" s="190"/>
      <c r="L44" s="122"/>
      <c r="M44" s="185"/>
      <c r="N44" s="185"/>
      <c r="O44" s="185"/>
      <c r="P44" s="122"/>
      <c r="Q44" s="123"/>
    </row>
    <row r="45" spans="1:17" ht="12.75">
      <c r="A45" s="185"/>
      <c r="B45" s="185"/>
      <c r="C45" s="185"/>
      <c r="D45" s="186"/>
      <c r="E45" s="185"/>
      <c r="F45" s="189"/>
      <c r="G45" s="185"/>
      <c r="H45" s="185"/>
      <c r="I45" s="185"/>
      <c r="J45" s="201"/>
      <c r="K45" s="190"/>
      <c r="L45" s="122"/>
      <c r="M45" s="185"/>
      <c r="N45" s="185"/>
      <c r="O45" s="185"/>
      <c r="P45" s="122"/>
      <c r="Q45" s="123"/>
    </row>
    <row r="46" spans="1:17" ht="12.75">
      <c r="A46" s="185"/>
      <c r="B46" s="185"/>
      <c r="C46" s="185"/>
      <c r="D46" s="186"/>
      <c r="E46" s="185"/>
      <c r="F46" s="189"/>
      <c r="G46" s="185"/>
      <c r="H46" s="185"/>
      <c r="I46" s="185"/>
      <c r="J46" s="201"/>
      <c r="K46" s="190"/>
      <c r="L46" s="122"/>
      <c r="M46" s="185"/>
      <c r="N46" s="185"/>
      <c r="O46" s="185"/>
      <c r="P46" s="122"/>
      <c r="Q46" s="123"/>
    </row>
    <row r="47" spans="1:17" ht="12.75">
      <c r="A47" s="185"/>
      <c r="B47" s="185"/>
      <c r="C47" s="185"/>
      <c r="D47" s="186"/>
      <c r="E47" s="185"/>
      <c r="F47" s="189"/>
      <c r="G47" s="185"/>
      <c r="H47" s="185"/>
      <c r="I47" s="185"/>
      <c r="J47" s="201"/>
      <c r="K47" s="190"/>
      <c r="L47" s="122"/>
      <c r="M47" s="185"/>
      <c r="N47" s="185"/>
      <c r="O47" s="185"/>
      <c r="P47" s="122"/>
      <c r="Q47" s="123"/>
    </row>
    <row r="48" spans="1:17" ht="12.75">
      <c r="A48" s="185"/>
      <c r="B48" s="185"/>
      <c r="C48" s="185"/>
      <c r="D48" s="186"/>
      <c r="E48" s="185"/>
      <c r="F48" s="189"/>
      <c r="G48" s="185"/>
      <c r="H48" s="185"/>
      <c r="I48" s="185"/>
      <c r="J48" s="201"/>
      <c r="K48" s="190"/>
      <c r="L48" s="122"/>
      <c r="M48" s="185"/>
      <c r="N48" s="185"/>
      <c r="O48" s="185"/>
      <c r="P48" s="122"/>
      <c r="Q48" s="123"/>
    </row>
    <row r="49" spans="1:17" ht="12.75">
      <c r="A49" s="185"/>
      <c r="B49" s="185"/>
      <c r="C49" s="185"/>
      <c r="D49" s="186"/>
      <c r="E49" s="185"/>
      <c r="F49" s="189"/>
      <c r="G49" s="185"/>
      <c r="H49" s="185"/>
      <c r="I49" s="185"/>
      <c r="J49" s="201"/>
      <c r="K49" s="190"/>
      <c r="L49" s="122"/>
      <c r="M49" s="185"/>
      <c r="N49" s="185"/>
      <c r="O49" s="185"/>
      <c r="P49" s="122"/>
      <c r="Q49" s="123"/>
    </row>
    <row r="50" spans="1:17" ht="12.75">
      <c r="A50" s="185"/>
      <c r="B50" s="185"/>
      <c r="C50" s="185"/>
      <c r="D50" s="186"/>
      <c r="E50" s="185"/>
      <c r="F50" s="189"/>
      <c r="G50" s="185"/>
      <c r="H50" s="185"/>
      <c r="I50" s="185"/>
      <c r="J50" s="201"/>
      <c r="K50" s="190"/>
      <c r="L50" s="122"/>
      <c r="M50" s="185"/>
      <c r="N50" s="185"/>
      <c r="O50" s="185"/>
      <c r="P50" s="122"/>
      <c r="Q50" s="123"/>
    </row>
    <row r="51" spans="1:17" ht="12.75">
      <c r="A51" s="185"/>
      <c r="B51" s="185"/>
      <c r="C51" s="185"/>
      <c r="D51" s="186"/>
      <c r="E51" s="185"/>
      <c r="F51" s="189"/>
      <c r="G51" s="185"/>
      <c r="H51" s="185"/>
      <c r="I51" s="185"/>
      <c r="J51" s="201"/>
      <c r="K51" s="190"/>
      <c r="L51" s="122"/>
      <c r="M51" s="185"/>
      <c r="N51" s="185"/>
      <c r="O51" s="185"/>
      <c r="P51" s="122"/>
      <c r="Q51" s="123"/>
    </row>
    <row r="52" spans="1:17" ht="12.75">
      <c r="A52" s="185"/>
      <c r="B52" s="185"/>
      <c r="C52" s="185"/>
      <c r="D52" s="186"/>
      <c r="E52" s="185"/>
      <c r="F52" s="189"/>
      <c r="G52" s="185"/>
      <c r="H52" s="185"/>
      <c r="I52" s="185"/>
      <c r="J52" s="201"/>
      <c r="K52" s="190"/>
      <c r="L52" s="122"/>
      <c r="M52" s="185"/>
      <c r="N52" s="185"/>
      <c r="O52" s="185"/>
      <c r="P52" s="122"/>
      <c r="Q52" s="123"/>
    </row>
    <row r="53" spans="1:17" ht="12.75">
      <c r="A53" s="185"/>
      <c r="B53" s="185"/>
      <c r="C53" s="185"/>
      <c r="D53" s="186"/>
      <c r="E53" s="185"/>
      <c r="F53" s="189"/>
      <c r="G53" s="185"/>
      <c r="H53" s="185"/>
      <c r="I53" s="185"/>
      <c r="J53" s="201"/>
      <c r="K53" s="190"/>
      <c r="L53" s="122"/>
      <c r="M53" s="185"/>
      <c r="N53" s="185"/>
      <c r="O53" s="185"/>
      <c r="P53" s="122"/>
      <c r="Q53" s="123"/>
    </row>
    <row r="54" spans="1:17" ht="12.75">
      <c r="A54" s="185"/>
      <c r="B54" s="185"/>
      <c r="C54" s="185"/>
      <c r="D54" s="186"/>
      <c r="E54" s="185"/>
      <c r="F54" s="189"/>
      <c r="G54" s="185"/>
      <c r="H54" s="185"/>
      <c r="I54" s="185"/>
      <c r="J54" s="201"/>
      <c r="K54" s="190"/>
      <c r="L54" s="122"/>
      <c r="M54" s="185"/>
      <c r="N54" s="185"/>
      <c r="O54" s="185"/>
      <c r="P54" s="122"/>
      <c r="Q54" s="123"/>
    </row>
    <row r="55" spans="1:17" ht="12.75">
      <c r="A55" s="185"/>
      <c r="B55" s="185"/>
      <c r="C55" s="185"/>
      <c r="D55" s="186"/>
      <c r="E55" s="185"/>
      <c r="F55" s="189"/>
      <c r="G55" s="185"/>
      <c r="H55" s="185"/>
      <c r="I55" s="185"/>
      <c r="J55" s="201"/>
      <c r="K55" s="190"/>
      <c r="L55" s="122"/>
      <c r="M55" s="185"/>
      <c r="N55" s="185"/>
      <c r="O55" s="185"/>
      <c r="P55" s="122"/>
      <c r="Q55" s="123"/>
    </row>
    <row r="56" spans="1:17" ht="12.75">
      <c r="A56" s="185"/>
      <c r="B56" s="185"/>
      <c r="C56" s="185"/>
      <c r="D56" s="186"/>
      <c r="E56" s="185"/>
      <c r="F56" s="189"/>
      <c r="G56" s="185"/>
      <c r="H56" s="185"/>
      <c r="I56" s="185"/>
      <c r="J56" s="201"/>
      <c r="K56" s="190"/>
      <c r="L56" s="122"/>
      <c r="M56" s="185"/>
      <c r="N56" s="185"/>
      <c r="O56" s="185"/>
      <c r="P56" s="122"/>
      <c r="Q56" s="123"/>
    </row>
    <row r="57" spans="1:17" ht="12.75">
      <c r="A57" s="185"/>
      <c r="B57" s="185"/>
      <c r="C57" s="185"/>
      <c r="D57" s="186"/>
      <c r="E57" s="185"/>
      <c r="F57" s="189"/>
      <c r="G57" s="185"/>
      <c r="H57" s="185"/>
      <c r="I57" s="185"/>
      <c r="J57" s="201"/>
      <c r="K57" s="190"/>
      <c r="L57" s="122"/>
      <c r="M57" s="185"/>
      <c r="N57" s="185"/>
      <c r="O57" s="185"/>
      <c r="P57" s="122"/>
      <c r="Q57" s="123"/>
    </row>
    <row r="58" spans="1:17" ht="12.75">
      <c r="A58" s="185"/>
      <c r="B58" s="185"/>
      <c r="C58" s="98"/>
      <c r="D58" s="99"/>
      <c r="E58" s="185"/>
      <c r="F58" s="105"/>
      <c r="G58" s="185"/>
      <c r="H58" s="185"/>
      <c r="I58" s="185"/>
      <c r="J58" s="201"/>
      <c r="K58" s="190"/>
      <c r="L58" s="122"/>
      <c r="M58" s="185"/>
      <c r="N58" s="185"/>
      <c r="O58" s="185"/>
      <c r="P58" s="122"/>
      <c r="Q58" s="123"/>
    </row>
    <row r="59" spans="1:17" ht="12.75">
      <c r="A59" s="185"/>
      <c r="B59" s="185"/>
      <c r="C59" s="98"/>
      <c r="D59" s="99"/>
      <c r="E59" s="185"/>
      <c r="F59" s="105"/>
      <c r="G59" s="185"/>
      <c r="H59" s="185"/>
      <c r="I59" s="185"/>
      <c r="J59" s="201"/>
      <c r="K59" s="190"/>
      <c r="L59" s="122"/>
      <c r="M59" s="185"/>
      <c r="N59" s="185"/>
      <c r="O59" s="185"/>
      <c r="P59" s="122"/>
      <c r="Q59" s="123"/>
    </row>
    <row r="60" spans="1:17" ht="12.75">
      <c r="A60" s="185"/>
      <c r="B60" s="185"/>
      <c r="C60" s="98"/>
      <c r="D60" s="99"/>
      <c r="E60" s="185"/>
      <c r="F60" s="105"/>
      <c r="G60" s="185"/>
      <c r="H60" s="185"/>
      <c r="I60" s="185"/>
      <c r="J60" s="201"/>
      <c r="K60" s="190"/>
      <c r="L60" s="122"/>
      <c r="M60" s="185"/>
      <c r="N60" s="185"/>
      <c r="O60" s="185"/>
      <c r="P60" s="122"/>
      <c r="Q60" s="123"/>
    </row>
    <row r="61" spans="1:17" ht="12.75">
      <c r="A61" s="185"/>
      <c r="B61" s="185"/>
      <c r="C61" s="98"/>
      <c r="D61" s="99"/>
      <c r="E61" s="185"/>
      <c r="F61" s="105"/>
      <c r="G61" s="185"/>
      <c r="H61" s="185"/>
      <c r="I61" s="185"/>
      <c r="J61" s="201"/>
      <c r="K61" s="190"/>
      <c r="L61" s="122"/>
      <c r="M61" s="185"/>
      <c r="N61" s="185"/>
      <c r="O61" s="185"/>
      <c r="P61" s="122"/>
      <c r="Q61" s="123"/>
    </row>
    <row r="62" spans="1:17" ht="12.75">
      <c r="A62" s="185"/>
      <c r="B62" s="185"/>
      <c r="C62" s="98"/>
      <c r="D62" s="99"/>
      <c r="E62" s="185"/>
      <c r="F62" s="105"/>
      <c r="G62" s="185"/>
      <c r="H62" s="185"/>
      <c r="I62" s="185"/>
      <c r="J62" s="201"/>
      <c r="K62" s="190"/>
      <c r="L62" s="122"/>
      <c r="M62" s="185"/>
      <c r="N62" s="185"/>
      <c r="O62" s="185"/>
      <c r="P62" s="122"/>
      <c r="Q62" s="123"/>
    </row>
    <row r="63" spans="1:17" ht="12.75">
      <c r="A63" s="185"/>
      <c r="B63" s="185"/>
      <c r="C63" s="98"/>
      <c r="D63" s="99"/>
      <c r="E63" s="185"/>
      <c r="F63" s="105"/>
      <c r="G63" s="185"/>
      <c r="H63" s="185"/>
      <c r="I63" s="185"/>
      <c r="J63" s="201"/>
      <c r="K63" s="190"/>
      <c r="L63" s="122"/>
      <c r="M63" s="185"/>
      <c r="N63" s="185"/>
      <c r="O63" s="185"/>
      <c r="P63" s="122"/>
      <c r="Q63" s="123"/>
    </row>
    <row r="64" spans="1:17" ht="12.75">
      <c r="A64" s="185"/>
      <c r="B64" s="185"/>
      <c r="C64" s="98"/>
      <c r="D64" s="99"/>
      <c r="E64" s="185"/>
      <c r="F64" s="105"/>
      <c r="G64" s="185"/>
      <c r="H64" s="185"/>
      <c r="I64" s="185"/>
      <c r="J64" s="201"/>
      <c r="K64" s="190"/>
      <c r="L64" s="122"/>
      <c r="M64" s="185"/>
      <c r="N64" s="185"/>
      <c r="O64" s="185"/>
      <c r="P64" s="122"/>
      <c r="Q64" s="123"/>
    </row>
    <row r="65" spans="1:17" ht="12.75">
      <c r="A65" s="185"/>
      <c r="B65" s="185"/>
      <c r="C65" s="98"/>
      <c r="D65" s="99"/>
      <c r="E65" s="185"/>
      <c r="F65" s="105"/>
      <c r="G65" s="185"/>
      <c r="H65" s="185"/>
      <c r="I65" s="185"/>
      <c r="J65" s="201"/>
      <c r="K65" s="190"/>
      <c r="L65" s="122"/>
      <c r="M65" s="185"/>
      <c r="N65" s="185"/>
      <c r="O65" s="185"/>
      <c r="P65" s="122"/>
      <c r="Q65" s="123"/>
    </row>
    <row r="66" spans="1:17" ht="12.75">
      <c r="A66" s="185"/>
      <c r="B66" s="185"/>
      <c r="C66" s="98"/>
      <c r="D66" s="99"/>
      <c r="E66" s="185"/>
      <c r="F66" s="105"/>
      <c r="G66" s="185"/>
      <c r="H66" s="185"/>
      <c r="I66" s="185"/>
      <c r="J66" s="201"/>
      <c r="K66" s="190"/>
      <c r="L66" s="122"/>
      <c r="M66" s="185"/>
      <c r="N66" s="185"/>
      <c r="O66" s="185"/>
      <c r="P66" s="122"/>
      <c r="Q66" s="123"/>
    </row>
    <row r="67" spans="1:17" ht="12.75">
      <c r="A67" s="185"/>
      <c r="B67" s="185"/>
      <c r="C67" s="98"/>
      <c r="D67" s="99"/>
      <c r="E67" s="185"/>
      <c r="F67" s="105"/>
      <c r="G67" s="185"/>
      <c r="H67" s="185"/>
      <c r="I67" s="185"/>
      <c r="J67" s="201"/>
      <c r="K67" s="190"/>
      <c r="L67" s="122"/>
      <c r="M67" s="185"/>
      <c r="N67" s="185"/>
      <c r="O67" s="185"/>
      <c r="P67" s="122"/>
      <c r="Q67" s="123"/>
    </row>
    <row r="68" spans="1:17" ht="12.75">
      <c r="A68" s="185"/>
      <c r="B68" s="185"/>
      <c r="C68" s="98"/>
      <c r="D68" s="99"/>
      <c r="E68" s="185"/>
      <c r="F68" s="105"/>
      <c r="G68" s="185"/>
      <c r="H68" s="185"/>
      <c r="I68" s="185"/>
      <c r="J68" s="201"/>
      <c r="K68" s="190"/>
      <c r="L68" s="122"/>
      <c r="M68" s="185"/>
      <c r="N68" s="185"/>
      <c r="O68" s="185"/>
      <c r="P68" s="122"/>
      <c r="Q68" s="123"/>
    </row>
    <row r="69" spans="1:17" ht="12.75">
      <c r="A69" s="185"/>
      <c r="B69" s="185"/>
      <c r="C69" s="98"/>
      <c r="D69" s="99"/>
      <c r="E69" s="185"/>
      <c r="F69" s="105"/>
      <c r="G69" s="185"/>
      <c r="H69" s="185"/>
      <c r="I69" s="185"/>
      <c r="J69" s="201"/>
      <c r="K69" s="190"/>
      <c r="L69" s="122"/>
      <c r="M69" s="185"/>
      <c r="N69" s="185"/>
      <c r="O69" s="185"/>
      <c r="P69" s="122"/>
      <c r="Q69" s="123"/>
    </row>
    <row r="70" spans="1:17" ht="12.75">
      <c r="A70" s="185"/>
      <c r="B70" s="185"/>
      <c r="C70" s="185"/>
      <c r="D70" s="186"/>
      <c r="E70" s="185"/>
      <c r="F70" s="189"/>
      <c r="G70" s="185"/>
      <c r="H70" s="185"/>
      <c r="I70" s="185"/>
      <c r="J70" s="201"/>
      <c r="K70" s="190"/>
      <c r="L70" s="122"/>
      <c r="M70" s="185"/>
      <c r="N70" s="185"/>
      <c r="O70" s="185"/>
      <c r="P70" s="122"/>
      <c r="Q70" s="123"/>
    </row>
    <row r="71" spans="1:17" ht="12.75">
      <c r="A71" s="185"/>
      <c r="B71" s="185"/>
      <c r="C71" s="98"/>
      <c r="D71" s="99"/>
      <c r="E71" s="185"/>
      <c r="F71" s="105"/>
      <c r="G71" s="185"/>
      <c r="H71" s="185"/>
      <c r="I71" s="185"/>
      <c r="J71" s="201"/>
      <c r="K71" s="190"/>
      <c r="L71" s="122"/>
      <c r="M71" s="185"/>
      <c r="N71" s="185"/>
      <c r="O71" s="185"/>
      <c r="P71" s="122"/>
      <c r="Q71" s="123"/>
    </row>
    <row r="72" spans="1:17" ht="12.75">
      <c r="A72" s="185"/>
      <c r="B72" s="185"/>
      <c r="C72" s="98"/>
      <c r="D72" s="99"/>
      <c r="E72" s="185"/>
      <c r="F72" s="105"/>
      <c r="G72" s="185"/>
      <c r="H72" s="185"/>
      <c r="I72" s="185"/>
      <c r="J72" s="201"/>
      <c r="K72" s="190"/>
      <c r="L72" s="122"/>
      <c r="M72" s="185"/>
      <c r="N72" s="185"/>
      <c r="O72" s="185"/>
      <c r="P72" s="122"/>
      <c r="Q72" s="123"/>
    </row>
    <row r="73" spans="1:17" ht="12.75">
      <c r="A73" s="185"/>
      <c r="B73" s="185"/>
      <c r="C73" s="185"/>
      <c r="D73" s="186"/>
      <c r="E73" s="185"/>
      <c r="F73" s="189"/>
      <c r="G73" s="185"/>
      <c r="H73" s="185"/>
      <c r="I73" s="185"/>
      <c r="J73" s="201"/>
      <c r="K73" s="190"/>
      <c r="L73" s="122"/>
      <c r="M73" s="185"/>
      <c r="N73" s="185"/>
      <c r="O73" s="185"/>
      <c r="P73" s="122"/>
      <c r="Q73" s="123"/>
    </row>
    <row r="74" spans="1:17" ht="12.75">
      <c r="A74" s="185"/>
      <c r="B74" s="185"/>
      <c r="C74" s="98"/>
      <c r="D74" s="99"/>
      <c r="E74" s="185"/>
      <c r="F74" s="105"/>
      <c r="G74" s="185"/>
      <c r="H74" s="185"/>
      <c r="I74" s="185"/>
      <c r="J74" s="201"/>
      <c r="K74" s="190"/>
      <c r="L74" s="122"/>
      <c r="M74" s="185"/>
      <c r="N74" s="185"/>
      <c r="O74" s="185"/>
      <c r="P74" s="122"/>
      <c r="Q74" s="123"/>
    </row>
    <row r="75" spans="1:17" ht="12.75">
      <c r="A75" s="185"/>
      <c r="B75" s="185"/>
      <c r="C75" s="98"/>
      <c r="D75" s="99"/>
      <c r="E75" s="185"/>
      <c r="F75" s="105"/>
      <c r="G75" s="185"/>
      <c r="H75" s="185"/>
      <c r="I75" s="185"/>
      <c r="J75" s="201"/>
      <c r="K75" s="190"/>
      <c r="L75" s="122"/>
      <c r="M75" s="185"/>
      <c r="N75" s="185"/>
      <c r="O75" s="185"/>
      <c r="P75" s="122"/>
      <c r="Q75" s="123"/>
    </row>
    <row r="76" spans="1:17" ht="12.75">
      <c r="A76" s="185"/>
      <c r="B76" s="185"/>
      <c r="C76" s="98"/>
      <c r="D76" s="99"/>
      <c r="E76" s="185"/>
      <c r="F76" s="105"/>
      <c r="G76" s="185"/>
      <c r="H76" s="185"/>
      <c r="I76" s="185"/>
      <c r="J76" s="201"/>
      <c r="K76" s="190"/>
      <c r="L76" s="122"/>
      <c r="M76" s="185"/>
      <c r="N76" s="185"/>
      <c r="O76" s="185"/>
      <c r="P76" s="122"/>
      <c r="Q76" s="123"/>
    </row>
    <row r="77" spans="1:17" ht="12.75">
      <c r="A77" s="185"/>
      <c r="B77" s="185"/>
      <c r="C77" s="98"/>
      <c r="D77" s="99"/>
      <c r="E77" s="185"/>
      <c r="F77" s="105"/>
      <c r="G77" s="185"/>
      <c r="H77" s="185"/>
      <c r="I77" s="185"/>
      <c r="J77" s="201"/>
      <c r="K77" s="190"/>
      <c r="L77" s="122"/>
      <c r="M77" s="185"/>
      <c r="N77" s="185"/>
      <c r="O77" s="185"/>
      <c r="P77" s="122"/>
      <c r="Q77" s="123"/>
    </row>
    <row r="78" spans="1:17" ht="12.75">
      <c r="A78" s="185"/>
      <c r="B78" s="185"/>
      <c r="C78" s="98"/>
      <c r="D78" s="99"/>
      <c r="E78" s="185"/>
      <c r="F78" s="105"/>
      <c r="G78" s="185"/>
      <c r="H78" s="185"/>
      <c r="I78" s="185"/>
      <c r="J78" s="201"/>
      <c r="K78" s="190"/>
      <c r="L78" s="122"/>
      <c r="M78" s="185"/>
      <c r="N78" s="185"/>
      <c r="O78" s="185"/>
      <c r="P78" s="122"/>
      <c r="Q78" s="123"/>
    </row>
    <row r="79" spans="1:17" ht="12.75">
      <c r="A79" s="185"/>
      <c r="B79" s="185"/>
      <c r="C79" s="98"/>
      <c r="D79" s="99"/>
      <c r="E79" s="185"/>
      <c r="F79" s="187"/>
      <c r="G79" s="185"/>
      <c r="H79" s="185"/>
      <c r="I79" s="185"/>
      <c r="J79" s="201"/>
      <c r="K79" s="190"/>
      <c r="L79" s="122"/>
      <c r="M79" s="185"/>
      <c r="N79" s="185"/>
      <c r="O79" s="185"/>
      <c r="P79" s="122"/>
      <c r="Q79" s="123"/>
    </row>
    <row r="80" spans="1:17" ht="12.75">
      <c r="A80" s="185"/>
      <c r="B80" s="185"/>
      <c r="C80" s="185"/>
      <c r="D80" s="186"/>
      <c r="E80" s="185"/>
      <c r="F80" s="187"/>
      <c r="G80" s="185"/>
      <c r="H80" s="185"/>
      <c r="I80" s="185"/>
      <c r="J80" s="201"/>
      <c r="K80" s="190"/>
      <c r="L80" s="122"/>
      <c r="M80" s="185"/>
      <c r="N80" s="185"/>
      <c r="O80" s="185"/>
      <c r="P80" s="122"/>
      <c r="Q80" s="123"/>
    </row>
    <row r="81" spans="1:17" ht="12.75">
      <c r="A81" s="185"/>
      <c r="B81" s="185"/>
      <c r="C81" s="185"/>
      <c r="D81" s="186"/>
      <c r="E81" s="185"/>
      <c r="F81" s="189"/>
      <c r="G81" s="185"/>
      <c r="H81" s="185"/>
      <c r="I81" s="185"/>
      <c r="J81" s="201"/>
      <c r="K81" s="190"/>
      <c r="L81" s="122"/>
      <c r="M81" s="185"/>
      <c r="N81" s="185"/>
      <c r="O81" s="185"/>
      <c r="P81" s="122"/>
      <c r="Q81" s="123"/>
    </row>
    <row r="82" spans="1:17" ht="12.75">
      <c r="A82" s="185"/>
      <c r="B82" s="185"/>
      <c r="C82" s="185"/>
      <c r="D82" s="186"/>
      <c r="E82" s="185"/>
      <c r="F82" s="189"/>
      <c r="G82" s="185"/>
      <c r="H82" s="185"/>
      <c r="I82" s="185"/>
      <c r="J82" s="201"/>
      <c r="K82" s="190"/>
      <c r="L82" s="122"/>
      <c r="M82" s="185"/>
      <c r="N82" s="185"/>
      <c r="O82" s="185"/>
      <c r="P82" s="122"/>
      <c r="Q82" s="123"/>
    </row>
    <row r="83" spans="1:17" ht="12.75">
      <c r="A83" s="185"/>
      <c r="B83" s="185"/>
      <c r="C83" s="185"/>
      <c r="D83" s="186"/>
      <c r="E83" s="185"/>
      <c r="F83" s="189"/>
      <c r="G83" s="185"/>
      <c r="H83" s="185"/>
      <c r="I83" s="185"/>
      <c r="J83" s="201"/>
      <c r="K83" s="190"/>
      <c r="L83" s="122"/>
      <c r="M83" s="185"/>
      <c r="N83" s="185"/>
      <c r="O83" s="185"/>
      <c r="P83" s="122"/>
      <c r="Q83" s="123"/>
    </row>
    <row r="84" spans="1:17" s="168" customFormat="1" ht="12">
      <c r="A84" s="170"/>
      <c r="B84" s="170"/>
      <c r="C84" s="176"/>
      <c r="D84" s="177"/>
      <c r="E84" s="170"/>
      <c r="F84" s="180"/>
      <c r="G84" s="170"/>
      <c r="H84" s="170"/>
      <c r="I84" s="170"/>
      <c r="J84" s="202"/>
      <c r="K84" s="273"/>
      <c r="L84" s="174"/>
      <c r="M84" s="170"/>
      <c r="N84" s="170"/>
      <c r="O84" s="170"/>
      <c r="P84" s="174"/>
      <c r="Q84" s="175"/>
    </row>
    <row r="85" spans="1:17" s="168" customFormat="1" ht="12">
      <c r="A85" s="170"/>
      <c r="B85" s="170"/>
      <c r="C85" s="170"/>
      <c r="D85" s="171"/>
      <c r="E85" s="170"/>
      <c r="F85" s="179"/>
      <c r="G85" s="170"/>
      <c r="H85" s="170"/>
      <c r="I85" s="170"/>
      <c r="J85" s="202"/>
      <c r="K85" s="273"/>
      <c r="L85" s="174"/>
      <c r="M85" s="170"/>
      <c r="N85" s="170"/>
      <c r="O85" s="170"/>
      <c r="P85" s="174"/>
      <c r="Q85" s="175"/>
    </row>
    <row r="86" spans="1:17" s="168" customFormat="1" ht="12">
      <c r="A86" s="170"/>
      <c r="B86" s="170"/>
      <c r="C86" s="176"/>
      <c r="D86" s="177"/>
      <c r="E86" s="170"/>
      <c r="F86" s="180"/>
      <c r="G86" s="170"/>
      <c r="H86" s="170"/>
      <c r="I86" s="170"/>
      <c r="J86" s="202"/>
      <c r="K86" s="273"/>
      <c r="L86" s="174"/>
      <c r="M86" s="170"/>
      <c r="N86" s="170"/>
      <c r="O86" s="170"/>
      <c r="P86" s="174"/>
      <c r="Q86" s="175"/>
    </row>
    <row r="87" spans="1:17" s="168" customFormat="1" ht="12">
      <c r="A87" s="170"/>
      <c r="B87" s="170"/>
      <c r="C87" s="176"/>
      <c r="D87" s="177"/>
      <c r="E87" s="170"/>
      <c r="F87" s="180"/>
      <c r="G87" s="170"/>
      <c r="H87" s="170"/>
      <c r="I87" s="170"/>
      <c r="J87" s="202"/>
      <c r="K87" s="273"/>
      <c r="L87" s="174"/>
      <c r="M87" s="170"/>
      <c r="N87" s="170"/>
      <c r="O87" s="170"/>
      <c r="P87" s="174"/>
      <c r="Q87" s="175"/>
    </row>
    <row r="88" spans="1:17" s="168" customFormat="1" ht="12">
      <c r="A88" s="170"/>
      <c r="B88" s="170"/>
      <c r="C88" s="176"/>
      <c r="D88" s="177"/>
      <c r="E88" s="170"/>
      <c r="F88" s="180"/>
      <c r="G88" s="170"/>
      <c r="H88" s="170"/>
      <c r="I88" s="170"/>
      <c r="J88" s="202"/>
      <c r="K88" s="273"/>
      <c r="L88" s="174"/>
      <c r="M88" s="170"/>
      <c r="N88" s="170"/>
      <c r="O88" s="170"/>
      <c r="P88" s="174"/>
      <c r="Q88" s="175"/>
    </row>
    <row r="89" spans="1:17" s="168" customFormat="1" ht="12">
      <c r="A89" s="170"/>
      <c r="B89" s="170"/>
      <c r="C89" s="170"/>
      <c r="D89" s="171"/>
      <c r="E89" s="170"/>
      <c r="F89" s="179"/>
      <c r="G89" s="170"/>
      <c r="H89" s="170"/>
      <c r="I89" s="170"/>
      <c r="J89" s="202"/>
      <c r="K89" s="273"/>
      <c r="L89" s="174"/>
      <c r="M89" s="170"/>
      <c r="N89" s="170"/>
      <c r="O89" s="170"/>
      <c r="P89" s="174"/>
      <c r="Q89" s="175"/>
    </row>
    <row r="90" spans="1:17" s="168" customFormat="1" ht="12">
      <c r="A90" s="170"/>
      <c r="B90" s="170"/>
      <c r="C90" s="170"/>
      <c r="D90" s="171"/>
      <c r="E90" s="170"/>
      <c r="F90" s="179"/>
      <c r="G90" s="170"/>
      <c r="H90" s="170"/>
      <c r="I90" s="170"/>
      <c r="J90" s="202"/>
      <c r="K90" s="273"/>
      <c r="L90" s="174"/>
      <c r="M90" s="170"/>
      <c r="N90" s="170"/>
      <c r="O90" s="170"/>
      <c r="P90" s="174"/>
      <c r="Q90" s="175"/>
    </row>
    <row r="91" spans="1:17" s="168" customFormat="1" ht="12">
      <c r="A91" s="170"/>
      <c r="B91" s="170"/>
      <c r="C91" s="176"/>
      <c r="D91" s="177"/>
      <c r="E91" s="170"/>
      <c r="F91" s="180"/>
      <c r="G91" s="170"/>
      <c r="H91" s="170"/>
      <c r="I91" s="170"/>
      <c r="J91" s="202"/>
      <c r="K91" s="273"/>
      <c r="L91" s="174"/>
      <c r="M91" s="170"/>
      <c r="N91" s="170"/>
      <c r="O91" s="170"/>
      <c r="P91" s="174"/>
      <c r="Q91" s="175"/>
    </row>
    <row r="92" spans="1:17" s="168" customFormat="1" ht="12">
      <c r="A92" s="170"/>
      <c r="B92" s="170"/>
      <c r="C92" s="170"/>
      <c r="D92" s="171"/>
      <c r="E92" s="170"/>
      <c r="F92" s="179"/>
      <c r="G92" s="170"/>
      <c r="H92" s="170"/>
      <c r="I92" s="170"/>
      <c r="J92" s="202"/>
      <c r="K92" s="273"/>
      <c r="L92" s="174"/>
      <c r="M92" s="170"/>
      <c r="N92" s="170"/>
      <c r="O92" s="170"/>
      <c r="P92" s="174"/>
      <c r="Q92" s="175"/>
    </row>
    <row r="93" spans="1:17" s="168" customFormat="1" ht="12">
      <c r="A93" s="170"/>
      <c r="B93" s="170"/>
      <c r="C93" s="170"/>
      <c r="D93" s="171"/>
      <c r="E93" s="170"/>
      <c r="F93" s="179"/>
      <c r="G93" s="170"/>
      <c r="H93" s="170"/>
      <c r="I93" s="170"/>
      <c r="J93" s="202"/>
      <c r="K93" s="273"/>
      <c r="L93" s="174"/>
      <c r="M93" s="170"/>
      <c r="N93" s="170"/>
      <c r="O93" s="170"/>
      <c r="P93" s="174"/>
      <c r="Q93" s="175"/>
    </row>
    <row r="94" spans="1:17" s="168" customFormat="1" ht="12">
      <c r="A94" s="170"/>
      <c r="B94" s="170"/>
      <c r="C94" s="176"/>
      <c r="D94" s="177"/>
      <c r="E94" s="170"/>
      <c r="F94" s="180"/>
      <c r="G94" s="170"/>
      <c r="H94" s="170"/>
      <c r="I94" s="170"/>
      <c r="J94" s="202"/>
      <c r="K94" s="273"/>
      <c r="L94" s="174"/>
      <c r="M94" s="170"/>
      <c r="N94" s="170"/>
      <c r="O94" s="170"/>
      <c r="P94" s="174"/>
      <c r="Q94" s="175"/>
    </row>
    <row r="95" spans="1:17" s="168" customFormat="1" ht="12">
      <c r="A95" s="170"/>
      <c r="B95" s="170"/>
      <c r="C95" s="176"/>
      <c r="D95" s="177"/>
      <c r="E95" s="170"/>
      <c r="F95" s="180"/>
      <c r="G95" s="170"/>
      <c r="H95" s="170"/>
      <c r="I95" s="170"/>
      <c r="J95" s="202"/>
      <c r="K95" s="273"/>
      <c r="L95" s="174"/>
      <c r="M95" s="170"/>
      <c r="N95" s="170"/>
      <c r="O95" s="170"/>
      <c r="P95" s="174"/>
      <c r="Q95" s="175"/>
    </row>
    <row r="96" spans="1:17" s="168" customFormat="1" ht="12">
      <c r="A96" s="170"/>
      <c r="B96" s="170"/>
      <c r="C96" s="176"/>
      <c r="D96" s="177"/>
      <c r="E96" s="170"/>
      <c r="F96" s="180"/>
      <c r="G96" s="170"/>
      <c r="H96" s="170"/>
      <c r="I96" s="170"/>
      <c r="J96" s="202"/>
      <c r="K96" s="273"/>
      <c r="L96" s="174"/>
      <c r="M96" s="170"/>
      <c r="N96" s="170"/>
      <c r="O96" s="170"/>
      <c r="P96" s="174"/>
      <c r="Q96" s="175"/>
    </row>
    <row r="97" spans="1:17" s="168" customFormat="1" ht="12">
      <c r="A97" s="170"/>
      <c r="B97" s="170"/>
      <c r="C97" s="176"/>
      <c r="D97" s="177"/>
      <c r="E97" s="170"/>
      <c r="F97" s="180"/>
      <c r="G97" s="170"/>
      <c r="H97" s="170"/>
      <c r="I97" s="170"/>
      <c r="J97" s="202"/>
      <c r="K97" s="273"/>
      <c r="L97" s="174"/>
      <c r="M97" s="170"/>
      <c r="N97" s="170"/>
      <c r="O97" s="170"/>
      <c r="P97" s="174"/>
      <c r="Q97" s="175"/>
    </row>
    <row r="98" spans="1:17" s="168" customFormat="1" ht="12">
      <c r="A98" s="170"/>
      <c r="B98" s="170"/>
      <c r="C98" s="176"/>
      <c r="D98" s="177"/>
      <c r="E98" s="170"/>
      <c r="F98" s="180"/>
      <c r="G98" s="170"/>
      <c r="H98" s="170"/>
      <c r="I98" s="170"/>
      <c r="J98" s="202"/>
      <c r="K98" s="273"/>
      <c r="L98" s="174"/>
      <c r="M98" s="170"/>
      <c r="N98" s="170"/>
      <c r="O98" s="170"/>
      <c r="P98" s="174"/>
      <c r="Q98" s="175"/>
    </row>
    <row r="99" spans="1:17" s="168" customFormat="1" ht="12">
      <c r="A99" s="170"/>
      <c r="B99" s="170"/>
      <c r="C99" s="176"/>
      <c r="D99" s="177"/>
      <c r="E99" s="170"/>
      <c r="F99" s="180"/>
      <c r="G99" s="170"/>
      <c r="H99" s="170"/>
      <c r="I99" s="170"/>
      <c r="J99" s="202"/>
      <c r="K99" s="273"/>
      <c r="L99" s="174"/>
      <c r="M99" s="170"/>
      <c r="N99" s="170"/>
      <c r="O99" s="170"/>
      <c r="P99" s="174"/>
      <c r="Q99" s="175"/>
    </row>
    <row r="100" spans="1:17" s="168" customFormat="1" ht="12">
      <c r="A100" s="170"/>
      <c r="B100" s="170"/>
      <c r="C100" s="176"/>
      <c r="D100" s="177"/>
      <c r="E100" s="170"/>
      <c r="F100" s="180"/>
      <c r="G100" s="170"/>
      <c r="H100" s="170"/>
      <c r="I100" s="170"/>
      <c r="J100" s="202"/>
      <c r="K100" s="273"/>
      <c r="L100" s="174"/>
      <c r="M100" s="170"/>
      <c r="N100" s="170"/>
      <c r="O100" s="170"/>
      <c r="P100" s="174"/>
      <c r="Q100" s="175"/>
    </row>
    <row r="101" spans="1:17" s="168" customFormat="1" ht="12">
      <c r="A101" s="170"/>
      <c r="B101" s="170"/>
      <c r="C101" s="176"/>
      <c r="D101" s="177"/>
      <c r="E101" s="170"/>
      <c r="F101" s="180"/>
      <c r="G101" s="170"/>
      <c r="H101" s="170"/>
      <c r="I101" s="170"/>
      <c r="J101" s="202"/>
      <c r="K101" s="273"/>
      <c r="L101" s="174"/>
      <c r="M101" s="170"/>
      <c r="N101" s="170"/>
      <c r="O101" s="170"/>
      <c r="P101" s="174"/>
      <c r="Q101" s="175"/>
    </row>
    <row r="102" spans="1:17" s="168" customFormat="1" ht="12">
      <c r="A102" s="170"/>
      <c r="B102" s="170"/>
      <c r="C102" s="176"/>
      <c r="D102" s="177"/>
      <c r="E102" s="170"/>
      <c r="F102" s="180"/>
      <c r="G102" s="170"/>
      <c r="H102" s="170"/>
      <c r="I102" s="170"/>
      <c r="J102" s="202"/>
      <c r="K102" s="273"/>
      <c r="L102" s="174"/>
      <c r="M102" s="170"/>
      <c r="N102" s="170"/>
      <c r="O102" s="170"/>
      <c r="P102" s="174"/>
      <c r="Q102" s="175"/>
    </row>
    <row r="103" spans="1:17" s="168" customFormat="1" ht="12">
      <c r="A103" s="170"/>
      <c r="B103" s="170"/>
      <c r="C103" s="176"/>
      <c r="D103" s="177"/>
      <c r="E103" s="170"/>
      <c r="F103" s="180"/>
      <c r="G103" s="170"/>
      <c r="H103" s="170"/>
      <c r="I103" s="170"/>
      <c r="J103" s="202"/>
      <c r="K103" s="273"/>
      <c r="L103" s="174"/>
      <c r="M103" s="170"/>
      <c r="N103" s="170"/>
      <c r="O103" s="170"/>
      <c r="P103" s="174"/>
      <c r="Q103" s="175"/>
    </row>
    <row r="104" spans="1:17" s="168" customFormat="1" ht="12">
      <c r="A104" s="170"/>
      <c r="B104" s="170"/>
      <c r="C104" s="176"/>
      <c r="D104" s="177"/>
      <c r="E104" s="170"/>
      <c r="F104" s="180"/>
      <c r="G104" s="170"/>
      <c r="H104" s="170"/>
      <c r="I104" s="170"/>
      <c r="J104" s="202"/>
      <c r="K104" s="273"/>
      <c r="L104" s="174"/>
      <c r="M104" s="170"/>
      <c r="N104" s="170"/>
      <c r="O104" s="170"/>
      <c r="P104" s="174"/>
      <c r="Q104" s="175"/>
    </row>
    <row r="105" spans="1:17" s="168" customFormat="1" ht="12">
      <c r="A105" s="170"/>
      <c r="B105" s="170"/>
      <c r="C105" s="176"/>
      <c r="D105" s="177"/>
      <c r="E105" s="170"/>
      <c r="F105" s="180"/>
      <c r="G105" s="170"/>
      <c r="H105" s="170"/>
      <c r="I105" s="170"/>
      <c r="J105" s="202"/>
      <c r="K105" s="273"/>
      <c r="L105" s="174"/>
      <c r="M105" s="170"/>
      <c r="N105" s="170"/>
      <c r="O105" s="170"/>
      <c r="P105" s="174"/>
      <c r="Q105" s="175"/>
    </row>
    <row r="106" spans="1:17" s="168" customFormat="1" ht="12">
      <c r="A106" s="170"/>
      <c r="B106" s="170"/>
      <c r="C106" s="170"/>
      <c r="D106" s="171"/>
      <c r="E106" s="170"/>
      <c r="F106" s="179"/>
      <c r="G106" s="170"/>
      <c r="H106" s="170"/>
      <c r="I106" s="170"/>
      <c r="J106" s="202"/>
      <c r="K106" s="273"/>
      <c r="L106" s="174"/>
      <c r="M106" s="170"/>
      <c r="N106" s="170"/>
      <c r="O106" s="170"/>
      <c r="P106" s="174"/>
      <c r="Q106" s="175"/>
    </row>
    <row r="107" spans="1:17" s="168" customFormat="1" ht="12">
      <c r="A107" s="170"/>
      <c r="B107" s="170"/>
      <c r="C107" s="176"/>
      <c r="D107" s="177"/>
      <c r="E107" s="170"/>
      <c r="F107" s="180"/>
      <c r="G107" s="170"/>
      <c r="H107" s="170"/>
      <c r="I107" s="170"/>
      <c r="J107" s="202"/>
      <c r="K107" s="273"/>
      <c r="L107" s="174"/>
      <c r="M107" s="170"/>
      <c r="N107" s="170"/>
      <c r="O107" s="170"/>
      <c r="P107" s="174"/>
      <c r="Q107" s="175"/>
    </row>
    <row r="108" spans="1:17" s="168" customFormat="1" ht="12">
      <c r="A108" s="170"/>
      <c r="B108" s="170"/>
      <c r="C108" s="176"/>
      <c r="D108" s="177"/>
      <c r="E108" s="170"/>
      <c r="F108" s="180"/>
      <c r="G108" s="170"/>
      <c r="H108" s="170"/>
      <c r="I108" s="170"/>
      <c r="J108" s="202"/>
      <c r="K108" s="273"/>
      <c r="L108" s="174"/>
      <c r="M108" s="170"/>
      <c r="N108" s="170"/>
      <c r="O108" s="170"/>
      <c r="P108" s="174"/>
      <c r="Q108" s="175"/>
    </row>
    <row r="109" spans="1:17" ht="12.95" customHeight="1">
      <c r="A109" s="53"/>
      <c r="B109" s="53"/>
      <c r="C109" s="98"/>
      <c r="D109" s="99"/>
      <c r="E109" s="53"/>
      <c r="F109" s="105"/>
      <c r="G109" s="53"/>
      <c r="H109" s="53"/>
      <c r="I109" s="53"/>
      <c r="J109" s="203"/>
      <c r="K109" s="274"/>
      <c r="L109" s="103"/>
      <c r="M109" s="53"/>
      <c r="N109" s="53"/>
      <c r="O109" s="53"/>
      <c r="P109" s="103"/>
      <c r="Q109" s="123"/>
    </row>
    <row r="110" spans="1:17" ht="12.95" customHeight="1">
      <c r="A110" s="53"/>
      <c r="B110" s="53"/>
      <c r="C110" s="98"/>
      <c r="D110" s="99"/>
      <c r="E110" s="53"/>
      <c r="F110" s="105"/>
      <c r="G110" s="53"/>
      <c r="H110" s="53"/>
      <c r="I110" s="53"/>
      <c r="J110" s="203"/>
      <c r="K110" s="274"/>
      <c r="L110" s="103"/>
      <c r="M110" s="53"/>
      <c r="N110" s="53"/>
      <c r="O110" s="53"/>
      <c r="P110" s="103"/>
      <c r="Q110" s="123"/>
    </row>
    <row r="111" spans="1:17" ht="12.95" customHeight="1">
      <c r="A111" s="53"/>
      <c r="B111" s="53"/>
      <c r="C111" s="98"/>
      <c r="D111" s="99"/>
      <c r="E111" s="53"/>
      <c r="F111" s="105"/>
      <c r="G111" s="53"/>
      <c r="H111" s="53"/>
      <c r="I111" s="53"/>
      <c r="J111" s="203"/>
      <c r="K111" s="274"/>
      <c r="L111" s="103"/>
      <c r="M111" s="53"/>
      <c r="N111" s="53"/>
      <c r="O111" s="53"/>
      <c r="P111" s="103"/>
      <c r="Q111" s="123"/>
    </row>
    <row r="112" spans="1:17" ht="12.95" customHeight="1">
      <c r="A112" s="53"/>
      <c r="B112" s="53"/>
      <c r="C112" s="98"/>
      <c r="D112" s="99"/>
      <c r="E112" s="53"/>
      <c r="F112" s="105"/>
      <c r="G112" s="53"/>
      <c r="H112" s="53"/>
      <c r="I112" s="53"/>
      <c r="J112" s="203"/>
      <c r="K112" s="274"/>
      <c r="L112" s="103"/>
      <c r="M112" s="53"/>
      <c r="N112" s="53"/>
      <c r="O112" s="53"/>
      <c r="P112" s="103"/>
      <c r="Q112" s="123"/>
    </row>
    <row r="113" spans="1:17" ht="12.95" customHeight="1">
      <c r="A113" s="53"/>
      <c r="B113" s="53"/>
      <c r="C113" s="98"/>
      <c r="D113" s="99"/>
      <c r="E113" s="53"/>
      <c r="F113" s="105"/>
      <c r="G113" s="53"/>
      <c r="H113" s="53"/>
      <c r="I113" s="53"/>
      <c r="J113" s="203"/>
      <c r="K113" s="274"/>
      <c r="L113" s="103"/>
      <c r="M113" s="53"/>
      <c r="N113" s="53"/>
      <c r="O113" s="53"/>
      <c r="P113" s="103"/>
      <c r="Q113" s="123"/>
    </row>
    <row r="114" spans="1:17" ht="12.95" customHeight="1">
      <c r="A114" s="53"/>
      <c r="B114" s="53"/>
      <c r="C114" s="98"/>
      <c r="D114" s="99"/>
      <c r="E114" s="53"/>
      <c r="F114" s="105"/>
      <c r="G114" s="53"/>
      <c r="H114" s="53"/>
      <c r="I114" s="53"/>
      <c r="J114" s="203"/>
      <c r="K114" s="274"/>
      <c r="L114" s="103"/>
      <c r="M114" s="53"/>
      <c r="N114" s="53"/>
      <c r="O114" s="53"/>
      <c r="P114" s="103"/>
      <c r="Q114" s="123"/>
    </row>
    <row r="115" spans="1:17" ht="12.95" customHeight="1">
      <c r="A115" s="53"/>
      <c r="B115" s="53"/>
      <c r="C115" s="98"/>
      <c r="D115" s="99"/>
      <c r="E115" s="53"/>
      <c r="F115" s="105"/>
      <c r="G115" s="53"/>
      <c r="H115" s="53"/>
      <c r="I115" s="53"/>
      <c r="J115" s="203"/>
      <c r="K115" s="274"/>
      <c r="L115" s="103"/>
      <c r="M115" s="53"/>
      <c r="N115" s="53"/>
      <c r="O115" s="53"/>
      <c r="P115" s="103"/>
      <c r="Q115" s="123"/>
    </row>
    <row r="116" spans="1:17" ht="12.95" customHeight="1">
      <c r="A116" s="53"/>
      <c r="B116" s="53"/>
      <c r="C116" s="98"/>
      <c r="D116" s="99"/>
      <c r="E116" s="53"/>
      <c r="F116" s="105"/>
      <c r="G116" s="53"/>
      <c r="H116" s="53"/>
      <c r="I116" s="53"/>
      <c r="J116" s="203"/>
      <c r="K116" s="274"/>
      <c r="L116" s="103"/>
      <c r="M116" s="53"/>
      <c r="N116" s="53"/>
      <c r="O116" s="53"/>
      <c r="P116" s="103"/>
      <c r="Q116" s="123"/>
    </row>
    <row r="117" spans="1:17" ht="12.95" customHeight="1">
      <c r="A117" s="53"/>
      <c r="B117" s="53"/>
      <c r="C117" s="53"/>
      <c r="D117" s="104"/>
      <c r="E117" s="53"/>
      <c r="F117" s="100"/>
      <c r="G117" s="53"/>
      <c r="H117" s="53"/>
      <c r="I117" s="53"/>
      <c r="J117" s="203"/>
      <c r="K117" s="274"/>
      <c r="L117" s="103"/>
      <c r="M117" s="53"/>
      <c r="N117" s="53"/>
      <c r="O117" s="53"/>
      <c r="P117" s="103"/>
      <c r="Q117" s="123"/>
    </row>
    <row r="118" spans="1:17" ht="12.95" customHeight="1">
      <c r="A118" s="53"/>
      <c r="B118" s="53"/>
      <c r="C118" s="98"/>
      <c r="D118" s="99"/>
      <c r="E118" s="53"/>
      <c r="F118" s="105"/>
      <c r="G118" s="53"/>
      <c r="H118" s="53"/>
      <c r="I118" s="53"/>
      <c r="J118" s="203"/>
      <c r="K118" s="274"/>
      <c r="L118" s="103"/>
      <c r="M118" s="53"/>
      <c r="N118" s="53"/>
      <c r="O118" s="53"/>
      <c r="P118" s="103"/>
      <c r="Q118" s="123"/>
    </row>
    <row r="119" spans="1:17" ht="12.95" customHeight="1">
      <c r="A119" s="53"/>
      <c r="B119" s="53"/>
      <c r="C119" s="98"/>
      <c r="D119" s="99"/>
      <c r="E119" s="53"/>
      <c r="F119" s="105"/>
      <c r="G119" s="53"/>
      <c r="H119" s="53"/>
      <c r="I119" s="53"/>
      <c r="J119" s="203"/>
      <c r="K119" s="274"/>
      <c r="L119" s="103"/>
      <c r="M119" s="53"/>
      <c r="N119" s="53"/>
      <c r="O119" s="53"/>
      <c r="P119" s="103"/>
      <c r="Q119" s="123"/>
    </row>
    <row r="120" spans="1:17" ht="12.95" customHeight="1">
      <c r="A120" s="53"/>
      <c r="B120" s="53"/>
      <c r="C120" s="53"/>
      <c r="D120" s="104"/>
      <c r="E120" s="53"/>
      <c r="F120" s="100"/>
      <c r="G120" s="53"/>
      <c r="H120" s="53"/>
      <c r="I120" s="53"/>
      <c r="J120" s="203"/>
      <c r="K120" s="274"/>
      <c r="L120" s="103"/>
      <c r="M120" s="53"/>
      <c r="N120" s="53"/>
      <c r="O120" s="53"/>
      <c r="P120" s="103"/>
      <c r="Q120" s="123"/>
    </row>
    <row r="121" spans="1:17" ht="12.95" customHeight="1">
      <c r="A121" s="98"/>
      <c r="B121" s="53"/>
      <c r="C121" s="98"/>
      <c r="D121" s="99"/>
      <c r="E121" s="53"/>
      <c r="F121" s="105"/>
      <c r="G121" s="53"/>
      <c r="H121" s="53"/>
      <c r="I121" s="53"/>
      <c r="J121" s="203"/>
      <c r="K121" s="274"/>
      <c r="L121" s="103"/>
      <c r="M121" s="53"/>
      <c r="N121" s="53"/>
      <c r="O121" s="53"/>
      <c r="P121" s="103"/>
      <c r="Q121" s="123"/>
    </row>
    <row r="122" spans="1:17" ht="12.95" customHeight="1">
      <c r="A122" s="98"/>
      <c r="B122" s="98"/>
      <c r="C122" s="98"/>
      <c r="D122" s="99"/>
      <c r="E122" s="98"/>
      <c r="F122" s="100"/>
      <c r="G122" s="98"/>
      <c r="H122" s="98"/>
      <c r="I122" s="98"/>
      <c r="J122" s="203"/>
      <c r="K122" s="275"/>
      <c r="L122" s="103"/>
      <c r="M122" s="53"/>
      <c r="N122" s="53"/>
      <c r="O122" s="53"/>
      <c r="P122" s="103"/>
      <c r="Q122" s="123"/>
    </row>
    <row r="123" spans="1:17" ht="12.95" customHeight="1">
      <c r="A123" s="98"/>
      <c r="B123" s="98"/>
      <c r="C123" s="98"/>
      <c r="D123" s="99"/>
      <c r="E123" s="98"/>
      <c r="F123" s="100"/>
      <c r="G123" s="98"/>
      <c r="H123" s="98"/>
      <c r="I123" s="98"/>
      <c r="J123" s="203"/>
      <c r="K123" s="275"/>
      <c r="L123" s="103"/>
      <c r="M123" s="53"/>
      <c r="N123" s="53"/>
      <c r="O123" s="53"/>
      <c r="P123" s="103"/>
      <c r="Q123" s="123"/>
    </row>
    <row r="124" spans="1:17" ht="12.95" customHeight="1">
      <c r="A124" s="98"/>
      <c r="B124" s="98"/>
      <c r="C124" s="98"/>
      <c r="D124" s="99"/>
      <c r="E124" s="98"/>
      <c r="F124" s="100"/>
      <c r="G124" s="98"/>
      <c r="H124" s="98"/>
      <c r="I124" s="98"/>
      <c r="J124" s="203"/>
      <c r="K124" s="275"/>
      <c r="L124" s="103"/>
      <c r="M124" s="53"/>
      <c r="N124" s="53"/>
      <c r="O124" s="53"/>
      <c r="P124" s="103"/>
      <c r="Q124" s="123"/>
    </row>
    <row r="125" spans="1:17" ht="12.95" customHeight="1">
      <c r="A125" s="98"/>
      <c r="B125" s="98"/>
      <c r="C125" s="98"/>
      <c r="D125" s="99"/>
      <c r="E125" s="98"/>
      <c r="F125" s="100"/>
      <c r="G125" s="98"/>
      <c r="H125" s="98"/>
      <c r="I125" s="98"/>
      <c r="J125" s="203"/>
      <c r="K125" s="275"/>
      <c r="L125" s="103"/>
      <c r="M125" s="53"/>
      <c r="N125" s="53"/>
      <c r="O125" s="53"/>
      <c r="P125" s="103"/>
      <c r="Q125" s="123"/>
    </row>
    <row r="126" spans="1:17" ht="12.95" customHeight="1">
      <c r="A126" s="98"/>
      <c r="B126" s="98"/>
      <c r="C126" s="98"/>
      <c r="D126" s="99"/>
      <c r="E126" s="98"/>
      <c r="F126" s="100"/>
      <c r="G126" s="98"/>
      <c r="H126" s="98"/>
      <c r="I126" s="98"/>
      <c r="J126" s="203"/>
      <c r="K126" s="275"/>
      <c r="L126" s="103"/>
      <c r="M126" s="53"/>
      <c r="N126" s="53"/>
      <c r="O126" s="53"/>
      <c r="P126" s="103"/>
      <c r="Q126" s="123"/>
    </row>
    <row r="127" spans="1:17" ht="12.95" customHeight="1">
      <c r="A127" s="98"/>
      <c r="B127" s="98"/>
      <c r="C127" s="98"/>
      <c r="D127" s="99"/>
      <c r="E127" s="98"/>
      <c r="F127" s="100"/>
      <c r="G127" s="98"/>
      <c r="H127" s="98"/>
      <c r="I127" s="98"/>
      <c r="J127" s="203"/>
      <c r="K127" s="275"/>
      <c r="L127" s="103"/>
      <c r="M127" s="53"/>
      <c r="N127" s="53"/>
      <c r="O127" s="53"/>
      <c r="P127" s="103"/>
      <c r="Q127" s="123"/>
    </row>
    <row r="128" spans="1:17" ht="12.95" customHeight="1">
      <c r="A128" s="98"/>
      <c r="B128" s="98"/>
      <c r="C128" s="98"/>
      <c r="D128" s="99"/>
      <c r="E128" s="98"/>
      <c r="F128" s="100"/>
      <c r="G128" s="98"/>
      <c r="H128" s="98"/>
      <c r="I128" s="98"/>
      <c r="J128" s="203"/>
      <c r="K128" s="275"/>
      <c r="L128" s="103"/>
      <c r="M128" s="53"/>
      <c r="N128" s="53"/>
      <c r="O128" s="53"/>
      <c r="P128" s="103"/>
      <c r="Q128" s="123"/>
    </row>
    <row r="129" spans="1:17" ht="12.95" customHeight="1">
      <c r="A129" s="98"/>
      <c r="B129" s="98"/>
      <c r="C129" s="98"/>
      <c r="D129" s="99"/>
      <c r="E129" s="98"/>
      <c r="F129" s="100"/>
      <c r="G129" s="98"/>
      <c r="H129" s="98"/>
      <c r="I129" s="98"/>
      <c r="J129" s="203"/>
      <c r="K129" s="275"/>
      <c r="L129" s="103"/>
      <c r="M129" s="53"/>
      <c r="N129" s="53"/>
      <c r="O129" s="53"/>
      <c r="P129" s="103"/>
      <c r="Q129" s="123"/>
    </row>
    <row r="130" spans="1:17" ht="12.95" customHeight="1">
      <c r="A130" s="98"/>
      <c r="B130" s="98"/>
      <c r="C130" s="98"/>
      <c r="D130" s="99"/>
      <c r="E130" s="98"/>
      <c r="F130" s="100"/>
      <c r="G130" s="98"/>
      <c r="H130" s="98"/>
      <c r="I130" s="98"/>
      <c r="J130" s="203"/>
      <c r="K130" s="275"/>
      <c r="L130" s="103"/>
      <c r="M130" s="53"/>
      <c r="N130" s="53"/>
      <c r="O130" s="53"/>
      <c r="P130" s="103"/>
      <c r="Q130" s="123"/>
    </row>
    <row r="131" spans="1:17" ht="12.95" customHeight="1">
      <c r="A131" s="98"/>
      <c r="B131" s="98"/>
      <c r="C131" s="98"/>
      <c r="D131" s="99"/>
      <c r="E131" s="98"/>
      <c r="F131" s="100"/>
      <c r="G131" s="98"/>
      <c r="H131" s="98"/>
      <c r="I131" s="98"/>
      <c r="J131" s="203"/>
      <c r="K131" s="275"/>
      <c r="L131" s="103"/>
      <c r="M131" s="53"/>
      <c r="N131" s="53"/>
      <c r="O131" s="53"/>
      <c r="P131" s="103"/>
      <c r="Q131" s="123"/>
    </row>
    <row r="132" spans="1:17" ht="12.95" customHeight="1">
      <c r="A132" s="98"/>
      <c r="B132" s="98"/>
      <c r="C132" s="98"/>
      <c r="D132" s="99"/>
      <c r="E132" s="98"/>
      <c r="F132" s="100"/>
      <c r="G132" s="98"/>
      <c r="H132" s="98"/>
      <c r="I132" s="98"/>
      <c r="J132" s="203"/>
      <c r="K132" s="275"/>
      <c r="L132" s="103"/>
      <c r="M132" s="53"/>
      <c r="N132" s="53"/>
      <c r="O132" s="53"/>
      <c r="P132" s="103"/>
      <c r="Q132" s="123"/>
    </row>
    <row r="133" spans="1:17" ht="12.95" customHeight="1">
      <c r="A133" s="98"/>
      <c r="B133" s="98"/>
      <c r="C133" s="98"/>
      <c r="D133" s="99"/>
      <c r="E133" s="98"/>
      <c r="F133" s="100"/>
      <c r="G133" s="98"/>
      <c r="H133" s="98"/>
      <c r="I133" s="98"/>
      <c r="J133" s="203"/>
      <c r="K133" s="275"/>
      <c r="L133" s="103"/>
      <c r="M133" s="53"/>
      <c r="N133" s="53"/>
      <c r="O133" s="53"/>
      <c r="P133" s="103"/>
      <c r="Q133" s="123"/>
    </row>
    <row r="134" spans="1:17" ht="12.95" customHeight="1">
      <c r="A134" s="98"/>
      <c r="B134" s="98"/>
      <c r="C134" s="98"/>
      <c r="D134" s="99"/>
      <c r="E134" s="98"/>
      <c r="F134" s="100"/>
      <c r="G134" s="98"/>
      <c r="H134" s="98"/>
      <c r="I134" s="98"/>
      <c r="J134" s="203"/>
      <c r="K134" s="275"/>
      <c r="L134" s="103"/>
      <c r="M134" s="53"/>
      <c r="N134" s="53"/>
      <c r="O134" s="53"/>
      <c r="P134" s="103"/>
      <c r="Q134" s="123"/>
    </row>
    <row r="135" spans="1:17" ht="12.95" customHeight="1">
      <c r="A135" s="98"/>
      <c r="B135" s="98"/>
      <c r="C135" s="98"/>
      <c r="D135" s="99"/>
      <c r="E135" s="98"/>
      <c r="F135" s="100"/>
      <c r="G135" s="98"/>
      <c r="H135" s="98"/>
      <c r="I135" s="98"/>
      <c r="J135" s="203"/>
      <c r="K135" s="275"/>
      <c r="L135" s="103"/>
      <c r="M135" s="53"/>
      <c r="N135" s="53"/>
      <c r="O135" s="53"/>
      <c r="P135" s="103"/>
      <c r="Q135" s="123"/>
    </row>
    <row r="136" spans="1:17" ht="12.95" customHeight="1">
      <c r="A136" s="98"/>
      <c r="B136" s="98"/>
      <c r="C136" s="98"/>
      <c r="D136" s="99"/>
      <c r="E136" s="98"/>
      <c r="F136" s="100"/>
      <c r="G136" s="98"/>
      <c r="H136" s="98"/>
      <c r="I136" s="98"/>
      <c r="J136" s="203"/>
      <c r="K136" s="275"/>
      <c r="L136" s="103"/>
      <c r="M136" s="53"/>
      <c r="N136" s="53"/>
      <c r="O136" s="53"/>
      <c r="P136" s="103"/>
      <c r="Q136" s="123"/>
    </row>
    <row r="137" spans="1:17" ht="12.95" customHeight="1">
      <c r="A137" s="98"/>
      <c r="B137" s="98"/>
      <c r="C137" s="98"/>
      <c r="D137" s="99"/>
      <c r="E137" s="98"/>
      <c r="F137" s="100"/>
      <c r="G137" s="98"/>
      <c r="H137" s="98"/>
      <c r="I137" s="98"/>
      <c r="J137" s="203"/>
      <c r="K137" s="275"/>
      <c r="L137" s="103"/>
      <c r="M137" s="53"/>
      <c r="N137" s="53"/>
      <c r="O137" s="53"/>
      <c r="P137" s="103"/>
      <c r="Q137" s="123"/>
    </row>
    <row r="138" spans="1:17" ht="12.95" customHeight="1">
      <c r="A138" s="98"/>
      <c r="B138" s="98"/>
      <c r="C138" s="98"/>
      <c r="D138" s="99"/>
      <c r="E138" s="98"/>
      <c r="F138" s="100"/>
      <c r="G138" s="98"/>
      <c r="H138" s="98"/>
      <c r="I138" s="98"/>
      <c r="J138" s="203"/>
      <c r="K138" s="275"/>
      <c r="L138" s="103"/>
      <c r="M138" s="53"/>
      <c r="N138" s="53"/>
      <c r="O138" s="53"/>
      <c r="P138" s="103"/>
      <c r="Q138" s="123"/>
    </row>
    <row r="139" spans="1:17" ht="12.95" customHeight="1">
      <c r="A139" s="98"/>
      <c r="B139" s="98"/>
      <c r="C139" s="98"/>
      <c r="D139" s="99"/>
      <c r="E139" s="98"/>
      <c r="F139" s="100"/>
      <c r="G139" s="98"/>
      <c r="H139" s="98"/>
      <c r="I139" s="98"/>
      <c r="J139" s="203"/>
      <c r="K139" s="275"/>
      <c r="L139" s="103"/>
      <c r="M139" s="53"/>
      <c r="N139" s="53"/>
      <c r="O139" s="53"/>
      <c r="P139" s="103"/>
      <c r="Q139" s="123"/>
    </row>
    <row r="140" spans="1:17" ht="12.95" customHeight="1">
      <c r="A140" s="98"/>
      <c r="B140" s="98"/>
      <c r="C140" s="98"/>
      <c r="D140" s="99"/>
      <c r="E140" s="98"/>
      <c r="F140" s="100"/>
      <c r="G140" s="98"/>
      <c r="H140" s="98"/>
      <c r="I140" s="98"/>
      <c r="J140" s="203"/>
      <c r="K140" s="275"/>
      <c r="L140" s="103"/>
      <c r="M140" s="53"/>
      <c r="N140" s="53"/>
      <c r="O140" s="53"/>
      <c r="P140" s="103"/>
      <c r="Q140" s="123"/>
    </row>
    <row r="141" spans="1:17" ht="12.95" customHeight="1">
      <c r="A141" s="98"/>
      <c r="B141" s="98"/>
      <c r="C141" s="98"/>
      <c r="D141" s="99"/>
      <c r="E141" s="98"/>
      <c r="F141" s="100"/>
      <c r="G141" s="98"/>
      <c r="H141" s="98"/>
      <c r="I141" s="98"/>
      <c r="J141" s="203"/>
      <c r="K141" s="275"/>
      <c r="L141" s="103"/>
      <c r="M141" s="53"/>
      <c r="N141" s="53"/>
      <c r="O141" s="53"/>
      <c r="P141" s="103"/>
      <c r="Q141" s="123"/>
    </row>
    <row r="142" spans="1:17" ht="12.95" customHeight="1">
      <c r="A142" s="98"/>
      <c r="B142" s="98"/>
      <c r="C142" s="98"/>
      <c r="D142" s="99"/>
      <c r="E142" s="98"/>
      <c r="F142" s="100"/>
      <c r="G142" s="98"/>
      <c r="H142" s="98"/>
      <c r="I142" s="98"/>
      <c r="J142" s="203"/>
      <c r="K142" s="275"/>
      <c r="L142" s="103"/>
      <c r="M142" s="53"/>
      <c r="N142" s="53"/>
      <c r="O142" s="53"/>
      <c r="P142" s="103"/>
      <c r="Q142" s="123"/>
    </row>
    <row r="143" spans="1:17" ht="12.95" customHeight="1">
      <c r="A143" s="98"/>
      <c r="B143" s="98"/>
      <c r="C143" s="98"/>
      <c r="D143" s="99"/>
      <c r="E143" s="98"/>
      <c r="F143" s="100"/>
      <c r="G143" s="98"/>
      <c r="H143" s="98"/>
      <c r="I143" s="98"/>
      <c r="J143" s="203"/>
      <c r="K143" s="275"/>
      <c r="L143" s="103"/>
      <c r="M143" s="53"/>
      <c r="N143" s="53"/>
      <c r="O143" s="53"/>
      <c r="P143" s="103"/>
      <c r="Q143" s="123"/>
    </row>
    <row r="144" spans="1:17" ht="12.95" customHeight="1">
      <c r="A144" s="98"/>
      <c r="B144" s="98"/>
      <c r="C144" s="98"/>
      <c r="D144" s="99"/>
      <c r="E144" s="98"/>
      <c r="F144" s="100"/>
      <c r="G144" s="98"/>
      <c r="H144" s="98"/>
      <c r="I144" s="98"/>
      <c r="J144" s="203"/>
      <c r="K144" s="275"/>
      <c r="L144" s="103"/>
      <c r="M144" s="53"/>
      <c r="N144" s="53"/>
      <c r="O144" s="53"/>
      <c r="P144" s="103"/>
      <c r="Q144" s="123"/>
    </row>
    <row r="145" spans="1:17" ht="12.95" customHeight="1">
      <c r="A145" s="98"/>
      <c r="B145" s="98"/>
      <c r="C145" s="98"/>
      <c r="D145" s="99"/>
      <c r="E145" s="98"/>
      <c r="F145" s="100"/>
      <c r="G145" s="98"/>
      <c r="H145" s="98"/>
      <c r="I145" s="98"/>
      <c r="J145" s="203"/>
      <c r="K145" s="275"/>
      <c r="L145" s="103"/>
      <c r="M145" s="53"/>
      <c r="N145" s="53"/>
      <c r="O145" s="53"/>
      <c r="P145" s="103"/>
      <c r="Q145" s="123"/>
    </row>
    <row r="146" spans="1:17" ht="12.95" customHeight="1">
      <c r="A146" s="53"/>
      <c r="B146" s="98"/>
      <c r="C146" s="98"/>
      <c r="D146" s="99"/>
      <c r="E146" s="98"/>
      <c r="F146" s="100"/>
      <c r="G146" s="98"/>
      <c r="H146" s="98"/>
      <c r="I146" s="98"/>
      <c r="J146" s="203"/>
      <c r="K146" s="275"/>
      <c r="L146" s="103"/>
      <c r="M146" s="53"/>
      <c r="N146" s="53"/>
      <c r="O146" s="53"/>
      <c r="P146" s="103"/>
      <c r="Q146" s="123"/>
    </row>
    <row r="147" spans="1:17" ht="12.95" customHeight="1">
      <c r="A147" s="53"/>
      <c r="B147" s="98"/>
      <c r="C147" s="98"/>
      <c r="D147" s="99"/>
      <c r="E147" s="98"/>
      <c r="F147" s="100"/>
      <c r="G147" s="98"/>
      <c r="H147" s="98"/>
      <c r="I147" s="98"/>
      <c r="J147" s="203"/>
      <c r="K147" s="275"/>
      <c r="L147" s="103"/>
      <c r="M147" s="53"/>
      <c r="N147" s="53"/>
      <c r="O147" s="53"/>
      <c r="P147" s="103"/>
      <c r="Q147" s="123"/>
    </row>
    <row r="148" spans="1:17" ht="12.95" customHeight="1">
      <c r="A148" s="53"/>
      <c r="B148" s="98"/>
      <c r="C148" s="98"/>
      <c r="D148" s="99"/>
      <c r="E148" s="98"/>
      <c r="F148" s="100"/>
      <c r="G148" s="98"/>
      <c r="H148" s="98"/>
      <c r="I148" s="98"/>
      <c r="J148" s="203"/>
      <c r="K148" s="275"/>
      <c r="L148" s="103"/>
      <c r="M148" s="53"/>
      <c r="N148" s="53"/>
      <c r="O148" s="53"/>
      <c r="P148" s="103"/>
      <c r="Q148" s="123"/>
    </row>
    <row r="149" spans="1:17" ht="12.95" customHeight="1">
      <c r="A149" s="53"/>
      <c r="B149" s="98"/>
      <c r="C149" s="98"/>
      <c r="D149" s="99"/>
      <c r="E149" s="98"/>
      <c r="F149" s="100"/>
      <c r="G149" s="98"/>
      <c r="H149" s="98"/>
      <c r="I149" s="98"/>
      <c r="J149" s="203"/>
      <c r="K149" s="275"/>
      <c r="L149" s="103"/>
      <c r="M149" s="53"/>
      <c r="N149" s="53"/>
      <c r="O149" s="53"/>
      <c r="P149" s="103"/>
      <c r="Q149" s="123"/>
    </row>
    <row r="150" spans="1:17" ht="12.95" customHeight="1">
      <c r="A150" s="53"/>
      <c r="B150" s="98"/>
      <c r="C150" s="98"/>
      <c r="D150" s="99"/>
      <c r="E150" s="98"/>
      <c r="F150" s="100"/>
      <c r="G150" s="98"/>
      <c r="H150" s="98"/>
      <c r="I150" s="98"/>
      <c r="J150" s="203"/>
      <c r="K150" s="275"/>
      <c r="L150" s="103"/>
      <c r="M150" s="53"/>
      <c r="N150" s="53"/>
      <c r="O150" s="53"/>
      <c r="P150" s="103"/>
      <c r="Q150" s="123"/>
    </row>
    <row r="151" spans="1:17" ht="12.95" customHeight="1">
      <c r="A151" s="53"/>
      <c r="B151" s="98"/>
      <c r="C151" s="98"/>
      <c r="D151" s="99"/>
      <c r="E151" s="98"/>
      <c r="F151" s="100"/>
      <c r="G151" s="98"/>
      <c r="H151" s="98"/>
      <c r="I151" s="98"/>
      <c r="J151" s="203"/>
      <c r="K151" s="275"/>
      <c r="L151" s="103"/>
      <c r="M151" s="53"/>
      <c r="N151" s="53"/>
      <c r="O151" s="53"/>
      <c r="P151" s="103"/>
      <c r="Q151" s="123"/>
    </row>
    <row r="152" spans="1:17" ht="12.95" customHeight="1">
      <c r="A152" s="53"/>
      <c r="B152" s="98"/>
      <c r="C152" s="98"/>
      <c r="D152" s="99"/>
      <c r="E152" s="98"/>
      <c r="F152" s="100"/>
      <c r="G152" s="98"/>
      <c r="H152" s="98"/>
      <c r="I152" s="98"/>
      <c r="J152" s="203"/>
      <c r="K152" s="275"/>
      <c r="L152" s="103"/>
      <c r="M152" s="53"/>
      <c r="N152" s="53"/>
      <c r="O152" s="53"/>
      <c r="P152" s="103"/>
      <c r="Q152" s="123"/>
    </row>
    <row r="153" spans="1:17" ht="12.95" customHeight="1">
      <c r="A153" s="53"/>
      <c r="B153" s="98"/>
      <c r="C153" s="98"/>
      <c r="D153" s="99"/>
      <c r="E153" s="98"/>
      <c r="F153" s="100"/>
      <c r="G153" s="98"/>
      <c r="H153" s="98"/>
      <c r="I153" s="98"/>
      <c r="J153" s="203"/>
      <c r="K153" s="275"/>
      <c r="L153" s="103"/>
      <c r="M153" s="53"/>
      <c r="N153" s="53"/>
      <c r="O153" s="53"/>
      <c r="P153" s="103"/>
      <c r="Q153" s="123"/>
    </row>
    <row r="154" spans="1:17" ht="12.95" customHeight="1">
      <c r="A154" s="53"/>
      <c r="B154" s="98"/>
      <c r="C154" s="98"/>
      <c r="D154" s="99"/>
      <c r="E154" s="98"/>
      <c r="F154" s="100"/>
      <c r="G154" s="98"/>
      <c r="H154" s="98"/>
      <c r="I154" s="98"/>
      <c r="J154" s="203"/>
      <c r="K154" s="275"/>
      <c r="L154" s="103"/>
      <c r="M154" s="53"/>
      <c r="N154" s="53"/>
      <c r="O154" s="53"/>
      <c r="P154" s="103"/>
      <c r="Q154" s="123"/>
    </row>
    <row r="155" spans="1:17" ht="12.95" customHeight="1">
      <c r="A155" s="53"/>
      <c r="B155" s="98"/>
      <c r="C155" s="98"/>
      <c r="D155" s="99"/>
      <c r="E155" s="98"/>
      <c r="F155" s="100"/>
      <c r="G155" s="98"/>
      <c r="H155" s="98"/>
      <c r="I155" s="98"/>
      <c r="J155" s="203"/>
      <c r="K155" s="275"/>
      <c r="L155" s="103"/>
      <c r="M155" s="53"/>
      <c r="N155" s="53"/>
      <c r="O155" s="53"/>
      <c r="P155" s="103"/>
      <c r="Q155" s="123"/>
    </row>
    <row r="156" spans="1:17" ht="12.95" customHeight="1">
      <c r="A156" s="53"/>
      <c r="B156" s="98"/>
      <c r="C156" s="98"/>
      <c r="D156" s="99"/>
      <c r="E156" s="98"/>
      <c r="F156" s="100"/>
      <c r="G156" s="98"/>
      <c r="H156" s="98"/>
      <c r="I156" s="98"/>
      <c r="J156" s="203"/>
      <c r="K156" s="275"/>
      <c r="L156" s="103"/>
      <c r="M156" s="53"/>
      <c r="N156" s="53"/>
      <c r="O156" s="53"/>
      <c r="P156" s="103"/>
      <c r="Q156" s="123"/>
    </row>
    <row r="157" spans="1:17" ht="12.95" customHeight="1">
      <c r="A157" s="53"/>
      <c r="B157" s="98"/>
      <c r="C157" s="98"/>
      <c r="D157" s="99"/>
      <c r="E157" s="98"/>
      <c r="F157" s="100"/>
      <c r="G157" s="98"/>
      <c r="H157" s="98"/>
      <c r="I157" s="98"/>
      <c r="J157" s="203"/>
      <c r="K157" s="275"/>
      <c r="L157" s="103"/>
      <c r="M157" s="53"/>
      <c r="N157" s="53"/>
      <c r="O157" s="53"/>
      <c r="P157" s="103"/>
      <c r="Q157" s="123"/>
    </row>
    <row r="158" spans="1:17" ht="12.95" customHeight="1">
      <c r="A158" s="53"/>
      <c r="B158" s="98"/>
      <c r="C158" s="98"/>
      <c r="D158" s="99"/>
      <c r="E158" s="98"/>
      <c r="F158" s="100"/>
      <c r="G158" s="98"/>
      <c r="H158" s="98"/>
      <c r="I158" s="98"/>
      <c r="J158" s="203"/>
      <c r="K158" s="275"/>
      <c r="L158" s="103"/>
      <c r="M158" s="53"/>
      <c r="N158" s="53"/>
      <c r="O158" s="53"/>
      <c r="P158" s="103"/>
      <c r="Q158" s="123"/>
    </row>
    <row r="159" spans="1:17" ht="12.95" customHeight="1">
      <c r="A159" s="53"/>
      <c r="B159" s="98"/>
      <c r="C159" s="98"/>
      <c r="D159" s="99"/>
      <c r="E159" s="98"/>
      <c r="F159" s="100"/>
      <c r="G159" s="98"/>
      <c r="H159" s="98"/>
      <c r="I159" s="98"/>
      <c r="J159" s="203"/>
      <c r="K159" s="275"/>
      <c r="L159" s="103"/>
      <c r="M159" s="53"/>
      <c r="N159" s="53"/>
      <c r="O159" s="53"/>
      <c r="P159" s="103"/>
      <c r="Q159" s="123"/>
    </row>
    <row r="160" spans="1:17" ht="12.95" customHeight="1">
      <c r="A160" s="53"/>
      <c r="B160" s="98"/>
      <c r="C160" s="98"/>
      <c r="D160" s="99"/>
      <c r="E160" s="98"/>
      <c r="F160" s="100"/>
      <c r="G160" s="98"/>
      <c r="H160" s="98"/>
      <c r="I160" s="98"/>
      <c r="J160" s="203"/>
      <c r="K160" s="275"/>
      <c r="L160" s="103"/>
      <c r="M160" s="53"/>
      <c r="N160" s="53"/>
      <c r="O160" s="53"/>
      <c r="P160" s="103"/>
      <c r="Q160" s="123"/>
    </row>
    <row r="161" spans="1:17" ht="12.95" customHeight="1">
      <c r="A161" s="53"/>
      <c r="B161" s="98"/>
      <c r="C161" s="98"/>
      <c r="D161" s="99"/>
      <c r="E161" s="98"/>
      <c r="F161" s="100"/>
      <c r="G161" s="98"/>
      <c r="H161" s="98"/>
      <c r="I161" s="98"/>
      <c r="J161" s="203"/>
      <c r="K161" s="275"/>
      <c r="L161" s="103"/>
      <c r="M161" s="53"/>
      <c r="N161" s="53"/>
      <c r="O161" s="53"/>
      <c r="P161" s="103"/>
      <c r="Q161" s="123"/>
    </row>
    <row r="162" spans="1:17" ht="12.95" customHeight="1">
      <c r="A162" s="53"/>
      <c r="B162" s="98"/>
      <c r="C162" s="98"/>
      <c r="D162" s="99"/>
      <c r="E162" s="98"/>
      <c r="F162" s="100"/>
      <c r="G162" s="98"/>
      <c r="H162" s="98"/>
      <c r="I162" s="98"/>
      <c r="J162" s="203"/>
      <c r="K162" s="275"/>
      <c r="L162" s="103"/>
      <c r="M162" s="53"/>
      <c r="N162" s="53"/>
      <c r="O162" s="53"/>
      <c r="P162" s="103"/>
      <c r="Q162" s="123"/>
    </row>
    <row r="163" spans="1:17" ht="12.95" customHeight="1">
      <c r="A163" s="53"/>
      <c r="B163" s="98"/>
      <c r="C163" s="98"/>
      <c r="D163" s="99"/>
      <c r="E163" s="98"/>
      <c r="F163" s="100"/>
      <c r="G163" s="98"/>
      <c r="H163" s="98"/>
      <c r="I163" s="98"/>
      <c r="J163" s="203"/>
      <c r="K163" s="275"/>
      <c r="L163" s="103"/>
      <c r="M163" s="53"/>
      <c r="N163" s="53"/>
      <c r="O163" s="53"/>
      <c r="P163" s="103"/>
      <c r="Q163" s="123"/>
    </row>
    <row r="164" spans="1:17" ht="12.95" customHeight="1">
      <c r="A164" s="53"/>
      <c r="B164" s="98"/>
      <c r="C164" s="98"/>
      <c r="D164" s="99"/>
      <c r="E164" s="98"/>
      <c r="F164" s="100"/>
      <c r="G164" s="98"/>
      <c r="H164" s="98"/>
      <c r="I164" s="98"/>
      <c r="J164" s="203"/>
      <c r="K164" s="275"/>
      <c r="L164" s="103"/>
      <c r="M164" s="53"/>
      <c r="N164" s="53"/>
      <c r="O164" s="53"/>
      <c r="P164" s="103"/>
      <c r="Q164" s="123"/>
    </row>
    <row r="165" spans="1:17" ht="12.95" customHeight="1">
      <c r="A165" s="53"/>
      <c r="B165" s="98"/>
      <c r="C165" s="98"/>
      <c r="D165" s="99"/>
      <c r="E165" s="98"/>
      <c r="F165" s="100"/>
      <c r="G165" s="98"/>
      <c r="H165" s="98"/>
      <c r="I165" s="98"/>
      <c r="J165" s="203"/>
      <c r="K165" s="275"/>
      <c r="L165" s="103"/>
      <c r="M165" s="53"/>
      <c r="N165" s="53"/>
      <c r="O165" s="53"/>
      <c r="P165" s="103"/>
      <c r="Q165" s="123"/>
    </row>
    <row r="166" spans="1:17" ht="12.95" customHeight="1">
      <c r="A166" s="53"/>
      <c r="B166" s="98"/>
      <c r="C166" s="98"/>
      <c r="D166" s="99"/>
      <c r="E166" s="98"/>
      <c r="F166" s="100"/>
      <c r="G166" s="98"/>
      <c r="H166" s="98"/>
      <c r="I166" s="98"/>
      <c r="J166" s="203"/>
      <c r="K166" s="275"/>
      <c r="L166" s="103"/>
      <c r="M166" s="53"/>
      <c r="N166" s="53"/>
      <c r="O166" s="53"/>
      <c r="P166" s="103"/>
      <c r="Q166" s="123"/>
    </row>
    <row r="167" spans="1:17" ht="12.95" customHeight="1">
      <c r="A167" s="53"/>
      <c r="B167" s="98"/>
      <c r="C167" s="98"/>
      <c r="D167" s="99"/>
      <c r="E167" s="98"/>
      <c r="F167" s="100"/>
      <c r="G167" s="98"/>
      <c r="H167" s="98"/>
      <c r="I167" s="98"/>
      <c r="J167" s="203"/>
      <c r="K167" s="275"/>
      <c r="L167" s="103"/>
      <c r="M167" s="53"/>
      <c r="N167" s="53"/>
      <c r="O167" s="53"/>
      <c r="P167" s="103"/>
      <c r="Q167" s="123"/>
    </row>
    <row r="168" spans="1:17" ht="12.95" customHeight="1">
      <c r="A168" s="53"/>
      <c r="B168" s="98"/>
      <c r="C168" s="98"/>
      <c r="D168" s="99"/>
      <c r="E168" s="98"/>
      <c r="F168" s="100"/>
      <c r="G168" s="98"/>
      <c r="H168" s="98"/>
      <c r="I168" s="98"/>
      <c r="J168" s="203"/>
      <c r="K168" s="275"/>
      <c r="L168" s="103"/>
      <c r="M168" s="53"/>
      <c r="N168" s="53"/>
      <c r="O168" s="53"/>
      <c r="P168" s="103"/>
      <c r="Q168" s="123"/>
    </row>
    <row r="169" spans="1:17" ht="12.95" customHeight="1">
      <c r="A169" s="53"/>
      <c r="B169" s="98"/>
      <c r="C169" s="98"/>
      <c r="D169" s="99"/>
      <c r="E169" s="98"/>
      <c r="F169" s="100"/>
      <c r="G169" s="98"/>
      <c r="H169" s="98"/>
      <c r="I169" s="98"/>
      <c r="J169" s="203"/>
      <c r="K169" s="275"/>
      <c r="L169" s="103"/>
      <c r="M169" s="53"/>
      <c r="N169" s="53"/>
      <c r="O169" s="53"/>
      <c r="P169" s="103"/>
      <c r="Q169" s="123"/>
    </row>
    <row r="170" spans="1:17" ht="12.95" customHeight="1">
      <c r="A170" s="53"/>
      <c r="B170" s="98"/>
      <c r="C170" s="98"/>
      <c r="D170" s="99"/>
      <c r="E170" s="98"/>
      <c r="F170" s="100"/>
      <c r="G170" s="98"/>
      <c r="H170" s="98"/>
      <c r="I170" s="98"/>
      <c r="J170" s="203"/>
      <c r="K170" s="275"/>
      <c r="L170" s="103"/>
      <c r="M170" s="53"/>
      <c r="N170" s="53"/>
      <c r="O170" s="53"/>
      <c r="P170" s="103"/>
      <c r="Q170" s="123"/>
    </row>
    <row r="171" spans="1:17" ht="12.95" customHeight="1">
      <c r="A171" s="53"/>
      <c r="B171" s="98"/>
      <c r="C171" s="98"/>
      <c r="D171" s="99"/>
      <c r="E171" s="98"/>
      <c r="F171" s="100"/>
      <c r="G171" s="98"/>
      <c r="H171" s="98"/>
      <c r="I171" s="98"/>
      <c r="J171" s="203"/>
      <c r="K171" s="275"/>
      <c r="L171" s="103"/>
      <c r="M171" s="53"/>
      <c r="N171" s="53"/>
      <c r="O171" s="53"/>
      <c r="P171" s="103"/>
      <c r="Q171" s="123"/>
    </row>
    <row r="172" spans="1:17" ht="12.95" customHeight="1">
      <c r="A172" s="53"/>
      <c r="B172" s="98"/>
      <c r="C172" s="98"/>
      <c r="D172" s="99"/>
      <c r="E172" s="98"/>
      <c r="F172" s="100"/>
      <c r="G172" s="98"/>
      <c r="H172" s="98"/>
      <c r="I172" s="98"/>
      <c r="J172" s="203"/>
      <c r="K172" s="275"/>
      <c r="L172" s="103"/>
      <c r="M172" s="53"/>
      <c r="N172" s="53"/>
      <c r="O172" s="53"/>
      <c r="P172" s="103"/>
      <c r="Q172" s="123"/>
    </row>
    <row r="173" spans="1:17" ht="12.95" customHeight="1">
      <c r="A173" s="53"/>
      <c r="B173" s="98"/>
      <c r="C173" s="98"/>
      <c r="D173" s="99"/>
      <c r="E173" s="98"/>
      <c r="F173" s="100"/>
      <c r="G173" s="98"/>
      <c r="H173" s="98"/>
      <c r="I173" s="98"/>
      <c r="J173" s="203"/>
      <c r="K173" s="275"/>
      <c r="L173" s="103"/>
      <c r="M173" s="53"/>
      <c r="N173" s="53"/>
      <c r="O173" s="53"/>
      <c r="P173" s="103"/>
      <c r="Q173" s="123"/>
    </row>
    <row r="174" spans="1:17" ht="12.95" customHeight="1">
      <c r="A174" s="53"/>
      <c r="B174" s="98"/>
      <c r="C174" s="98"/>
      <c r="D174" s="99"/>
      <c r="E174" s="98"/>
      <c r="F174" s="100"/>
      <c r="G174" s="98"/>
      <c r="H174" s="98"/>
      <c r="I174" s="98"/>
      <c r="J174" s="203"/>
      <c r="K174" s="275"/>
      <c r="L174" s="103"/>
      <c r="M174" s="53"/>
      <c r="N174" s="53"/>
      <c r="O174" s="53"/>
      <c r="P174" s="103"/>
      <c r="Q174" s="123"/>
    </row>
    <row r="175" spans="1:17" ht="12.95" customHeight="1">
      <c r="A175" s="53"/>
      <c r="B175" s="98"/>
      <c r="C175" s="98"/>
      <c r="D175" s="99"/>
      <c r="E175" s="98"/>
      <c r="F175" s="100"/>
      <c r="G175" s="98"/>
      <c r="H175" s="98"/>
      <c r="I175" s="98"/>
      <c r="J175" s="203"/>
      <c r="K175" s="275"/>
      <c r="L175" s="103"/>
      <c r="M175" s="53"/>
      <c r="N175" s="53"/>
      <c r="O175" s="53"/>
      <c r="P175" s="103"/>
      <c r="Q175" s="123"/>
    </row>
    <row r="176" spans="1:17" ht="12.95" customHeight="1">
      <c r="A176" s="53"/>
      <c r="B176" s="98"/>
      <c r="C176" s="98"/>
      <c r="D176" s="99"/>
      <c r="E176" s="98"/>
      <c r="F176" s="100"/>
      <c r="G176" s="98"/>
      <c r="H176" s="98"/>
      <c r="I176" s="98"/>
      <c r="J176" s="203"/>
      <c r="K176" s="275"/>
      <c r="L176" s="103"/>
      <c r="M176" s="53"/>
      <c r="N176" s="53"/>
      <c r="O176" s="53"/>
      <c r="P176" s="103"/>
      <c r="Q176" s="123"/>
    </row>
    <row r="177" spans="1:17" ht="12.95" customHeight="1">
      <c r="A177" s="53"/>
      <c r="B177" s="98"/>
      <c r="C177" s="98"/>
      <c r="D177" s="99"/>
      <c r="E177" s="98"/>
      <c r="F177" s="100"/>
      <c r="G177" s="98"/>
      <c r="H177" s="98"/>
      <c r="I177" s="98"/>
      <c r="J177" s="203"/>
      <c r="K177" s="275"/>
      <c r="L177" s="103"/>
      <c r="M177" s="53"/>
      <c r="N177" s="53"/>
      <c r="O177" s="53"/>
      <c r="P177" s="103"/>
      <c r="Q177" s="123"/>
    </row>
    <row r="178" spans="1:17" ht="12.95" customHeight="1">
      <c r="A178" s="53"/>
      <c r="B178" s="98"/>
      <c r="C178" s="98"/>
      <c r="D178" s="99"/>
      <c r="E178" s="98"/>
      <c r="F178" s="100"/>
      <c r="G178" s="98"/>
      <c r="H178" s="98"/>
      <c r="I178" s="98"/>
      <c r="J178" s="203"/>
      <c r="K178" s="275"/>
      <c r="L178" s="103"/>
      <c r="M178" s="53"/>
      <c r="N178" s="53"/>
      <c r="O178" s="53"/>
      <c r="P178" s="103"/>
      <c r="Q178" s="123"/>
    </row>
    <row r="179" spans="1:17" ht="12.95" customHeight="1">
      <c r="A179" s="53"/>
      <c r="B179" s="98"/>
      <c r="C179" s="98"/>
      <c r="D179" s="99"/>
      <c r="E179" s="98"/>
      <c r="F179" s="100"/>
      <c r="G179" s="98"/>
      <c r="H179" s="98"/>
      <c r="I179" s="98"/>
      <c r="J179" s="203"/>
      <c r="K179" s="275"/>
      <c r="L179" s="103"/>
      <c r="M179" s="53"/>
      <c r="N179" s="53"/>
      <c r="O179" s="53"/>
      <c r="P179" s="103"/>
      <c r="Q179" s="123"/>
    </row>
    <row r="180" spans="1:17" ht="12.95" customHeight="1">
      <c r="A180" s="53"/>
      <c r="B180" s="98"/>
      <c r="C180" s="98"/>
      <c r="D180" s="99"/>
      <c r="E180" s="98"/>
      <c r="F180" s="100"/>
      <c r="G180" s="98"/>
      <c r="H180" s="98"/>
      <c r="I180" s="98"/>
      <c r="J180" s="203"/>
      <c r="K180" s="275"/>
      <c r="L180" s="103"/>
      <c r="M180" s="53"/>
      <c r="N180" s="53"/>
      <c r="O180" s="53"/>
      <c r="P180" s="103"/>
      <c r="Q180" s="123"/>
    </row>
    <row r="181" spans="1:17" ht="12.95" customHeight="1">
      <c r="A181" s="53"/>
      <c r="B181" s="98"/>
      <c r="C181" s="98"/>
      <c r="D181" s="99"/>
      <c r="E181" s="98"/>
      <c r="F181" s="100"/>
      <c r="G181" s="98"/>
      <c r="H181" s="98"/>
      <c r="I181" s="98"/>
      <c r="J181" s="203"/>
      <c r="K181" s="275"/>
      <c r="L181" s="103"/>
      <c r="M181" s="53"/>
      <c r="N181" s="53"/>
      <c r="O181" s="53"/>
      <c r="P181" s="103"/>
      <c r="Q181" s="123"/>
    </row>
    <row r="182" spans="1:17" ht="12.95" customHeight="1">
      <c r="A182" s="53"/>
      <c r="B182" s="98"/>
      <c r="C182" s="98"/>
      <c r="D182" s="99"/>
      <c r="E182" s="98"/>
      <c r="F182" s="100"/>
      <c r="G182" s="98"/>
      <c r="H182" s="98"/>
      <c r="I182" s="98"/>
      <c r="J182" s="203"/>
      <c r="K182" s="275"/>
      <c r="L182" s="103"/>
      <c r="M182" s="53"/>
      <c r="N182" s="53"/>
      <c r="O182" s="53"/>
      <c r="P182" s="103"/>
      <c r="Q182" s="123"/>
    </row>
    <row r="183" spans="1:17" ht="12.95" customHeight="1">
      <c r="A183" s="53"/>
      <c r="B183" s="98"/>
      <c r="C183" s="98"/>
      <c r="D183" s="99"/>
      <c r="E183" s="98"/>
      <c r="F183" s="100"/>
      <c r="G183" s="98"/>
      <c r="H183" s="98"/>
      <c r="I183" s="98"/>
      <c r="J183" s="203"/>
      <c r="K183" s="275"/>
      <c r="L183" s="103"/>
      <c r="M183" s="53"/>
      <c r="N183" s="53"/>
      <c r="O183" s="53"/>
      <c r="P183" s="103"/>
      <c r="Q183" s="123"/>
    </row>
    <row r="184" spans="1:17" ht="12.95" customHeight="1">
      <c r="A184" s="53"/>
      <c r="B184" s="98"/>
      <c r="C184" s="98"/>
      <c r="D184" s="99"/>
      <c r="E184" s="98"/>
      <c r="F184" s="100"/>
      <c r="G184" s="98"/>
      <c r="H184" s="98"/>
      <c r="I184" s="98"/>
      <c r="J184" s="203"/>
      <c r="K184" s="275"/>
      <c r="L184" s="103"/>
      <c r="M184" s="53"/>
      <c r="N184" s="53"/>
      <c r="O184" s="53"/>
      <c r="P184" s="103"/>
      <c r="Q184" s="123"/>
    </row>
    <row r="185" spans="1:17" ht="12.95" customHeight="1">
      <c r="A185" s="53"/>
      <c r="B185" s="98"/>
      <c r="C185" s="98"/>
      <c r="D185" s="99"/>
      <c r="E185" s="98"/>
      <c r="F185" s="100"/>
      <c r="G185" s="98"/>
      <c r="H185" s="98"/>
      <c r="I185" s="98"/>
      <c r="J185" s="203"/>
      <c r="K185" s="275"/>
      <c r="L185" s="103"/>
      <c r="M185" s="53"/>
      <c r="N185" s="53"/>
      <c r="O185" s="53"/>
      <c r="P185" s="103"/>
      <c r="Q185" s="123"/>
    </row>
    <row r="186" spans="1:17" ht="12.95" customHeight="1">
      <c r="A186" s="53"/>
      <c r="B186" s="98"/>
      <c r="C186" s="98"/>
      <c r="D186" s="99"/>
      <c r="E186" s="98"/>
      <c r="F186" s="100"/>
      <c r="G186" s="98"/>
      <c r="H186" s="98"/>
      <c r="I186" s="98"/>
      <c r="J186" s="203"/>
      <c r="K186" s="275"/>
      <c r="L186" s="103"/>
      <c r="M186" s="53"/>
      <c r="N186" s="53"/>
      <c r="O186" s="53"/>
      <c r="P186" s="103"/>
      <c r="Q186" s="123"/>
    </row>
    <row r="187" spans="1:17" ht="12.95" customHeight="1">
      <c r="A187" s="53"/>
      <c r="B187" s="98"/>
      <c r="C187" s="98"/>
      <c r="D187" s="99"/>
      <c r="E187" s="98"/>
      <c r="F187" s="100"/>
      <c r="G187" s="98"/>
      <c r="H187" s="98"/>
      <c r="I187" s="98"/>
      <c r="J187" s="203"/>
      <c r="K187" s="275"/>
      <c r="L187" s="103"/>
      <c r="M187" s="53"/>
      <c r="N187" s="53"/>
      <c r="O187" s="53"/>
      <c r="P187" s="103"/>
      <c r="Q187" s="123"/>
    </row>
    <row r="188" spans="1:17" ht="12.95" customHeight="1">
      <c r="A188" s="53"/>
      <c r="B188" s="98"/>
      <c r="C188" s="98"/>
      <c r="D188" s="99"/>
      <c r="E188" s="98"/>
      <c r="F188" s="100"/>
      <c r="G188" s="98"/>
      <c r="H188" s="98"/>
      <c r="I188" s="98"/>
      <c r="J188" s="203"/>
      <c r="K188" s="275"/>
      <c r="L188" s="103"/>
      <c r="M188" s="53"/>
      <c r="N188" s="53"/>
      <c r="O188" s="53"/>
      <c r="P188" s="103"/>
      <c r="Q188" s="123"/>
    </row>
    <row r="189" spans="1:17" ht="12.95" customHeight="1">
      <c r="A189" s="53"/>
      <c r="B189" s="98"/>
      <c r="C189" s="98"/>
      <c r="D189" s="99"/>
      <c r="E189" s="98"/>
      <c r="F189" s="100"/>
      <c r="G189" s="98"/>
      <c r="H189" s="98"/>
      <c r="I189" s="98"/>
      <c r="J189" s="203"/>
      <c r="K189" s="275"/>
      <c r="L189" s="103"/>
      <c r="M189" s="53"/>
      <c r="N189" s="53"/>
      <c r="O189" s="53"/>
      <c r="P189" s="103"/>
      <c r="Q189" s="123"/>
    </row>
    <row r="190" spans="1:17" ht="12.95" customHeight="1">
      <c r="A190" s="53"/>
      <c r="B190" s="98"/>
      <c r="C190" s="98"/>
      <c r="D190" s="99"/>
      <c r="E190" s="98"/>
      <c r="F190" s="100"/>
      <c r="G190" s="98"/>
      <c r="H190" s="98"/>
      <c r="I190" s="98"/>
      <c r="J190" s="203"/>
      <c r="K190" s="275"/>
      <c r="L190" s="103"/>
      <c r="M190" s="53"/>
      <c r="N190" s="53"/>
      <c r="O190" s="53"/>
      <c r="P190" s="103"/>
      <c r="Q190" s="123"/>
    </row>
    <row r="191" spans="1:17" ht="12.95" customHeight="1">
      <c r="A191" s="53"/>
      <c r="B191" s="98"/>
      <c r="C191" s="98"/>
      <c r="D191" s="99"/>
      <c r="E191" s="98"/>
      <c r="F191" s="100"/>
      <c r="G191" s="98"/>
      <c r="H191" s="98"/>
      <c r="I191" s="98"/>
      <c r="J191" s="203"/>
      <c r="K191" s="275"/>
      <c r="L191" s="103"/>
      <c r="M191" s="53"/>
      <c r="N191" s="53"/>
      <c r="O191" s="53"/>
      <c r="P191" s="103"/>
      <c r="Q191" s="123"/>
    </row>
    <row r="192" spans="1:17" ht="12.95" customHeight="1">
      <c r="A192" s="53"/>
      <c r="B192" s="98"/>
      <c r="C192" s="98"/>
      <c r="D192" s="99"/>
      <c r="E192" s="98"/>
      <c r="F192" s="100"/>
      <c r="G192" s="98"/>
      <c r="H192" s="98"/>
      <c r="I192" s="98"/>
      <c r="J192" s="203"/>
      <c r="K192" s="275"/>
      <c r="L192" s="103"/>
      <c r="M192" s="53"/>
      <c r="N192" s="53"/>
      <c r="O192" s="53"/>
      <c r="P192" s="103"/>
      <c r="Q192" s="123"/>
    </row>
    <row r="193" spans="1:17" ht="12.95" customHeight="1">
      <c r="A193" s="53"/>
      <c r="B193" s="98"/>
      <c r="C193" s="98"/>
      <c r="D193" s="99"/>
      <c r="E193" s="98"/>
      <c r="F193" s="100"/>
      <c r="G193" s="98"/>
      <c r="H193" s="98"/>
      <c r="I193" s="98"/>
      <c r="J193" s="203"/>
      <c r="K193" s="275"/>
      <c r="L193" s="103"/>
      <c r="M193" s="53"/>
      <c r="N193" s="53"/>
      <c r="O193" s="53"/>
      <c r="P193" s="103"/>
      <c r="Q193" s="123"/>
    </row>
    <row r="194" spans="1:17" ht="12.95" customHeight="1">
      <c r="A194" s="53"/>
      <c r="B194" s="98"/>
      <c r="C194" s="98"/>
      <c r="D194" s="99"/>
      <c r="E194" s="98"/>
      <c r="F194" s="100"/>
      <c r="G194" s="98"/>
      <c r="H194" s="98"/>
      <c r="I194" s="98"/>
      <c r="J194" s="203"/>
      <c r="K194" s="275"/>
      <c r="L194" s="103"/>
      <c r="M194" s="53"/>
      <c r="N194" s="53"/>
      <c r="O194" s="53"/>
      <c r="P194" s="103"/>
      <c r="Q194" s="123"/>
    </row>
    <row r="195" spans="1:17" ht="12.95" customHeight="1">
      <c r="A195" s="53"/>
      <c r="B195" s="98"/>
      <c r="C195" s="98"/>
      <c r="D195" s="99"/>
      <c r="E195" s="98"/>
      <c r="F195" s="100"/>
      <c r="G195" s="98"/>
      <c r="H195" s="98"/>
      <c r="I195" s="98"/>
      <c r="J195" s="203"/>
      <c r="K195" s="275"/>
      <c r="L195" s="103"/>
      <c r="M195" s="53"/>
      <c r="N195" s="53"/>
      <c r="O195" s="53"/>
      <c r="P195" s="103"/>
      <c r="Q195" s="123"/>
    </row>
    <row r="196" spans="1:17" ht="12.95" customHeight="1">
      <c r="A196" s="53"/>
      <c r="B196" s="98"/>
      <c r="C196" s="98"/>
      <c r="D196" s="99"/>
      <c r="E196" s="98"/>
      <c r="F196" s="106"/>
      <c r="G196" s="98"/>
      <c r="H196" s="98"/>
      <c r="I196" s="98"/>
      <c r="J196" s="203"/>
      <c r="K196" s="275"/>
      <c r="L196" s="103"/>
      <c r="M196" s="53"/>
      <c r="N196" s="53"/>
      <c r="O196" s="53"/>
      <c r="P196" s="103"/>
      <c r="Q196" s="123"/>
    </row>
    <row r="197" spans="1:17" ht="12.95" customHeight="1">
      <c r="A197" s="53"/>
      <c r="B197" s="98"/>
      <c r="C197" s="98"/>
      <c r="D197" s="99"/>
      <c r="E197" s="98"/>
      <c r="F197" s="106"/>
      <c r="G197" s="98"/>
      <c r="H197" s="98"/>
      <c r="I197" s="98"/>
      <c r="K197" s="275"/>
      <c r="L197" s="103"/>
      <c r="M197" s="53"/>
      <c r="N197" s="53"/>
      <c r="O197" s="53"/>
      <c r="P197" s="103"/>
      <c r="Q197" s="123"/>
    </row>
    <row r="198" spans="1:17" ht="12.95" customHeight="1">
      <c r="A198" s="53"/>
    </row>
    <row r="199" spans="1:17" ht="12.95" customHeight="1">
      <c r="A199" s="53"/>
    </row>
    <row r="200" spans="1:17" ht="12.95" customHeight="1">
      <c r="A200" s="53"/>
    </row>
    <row r="201" spans="1:17" ht="12.95" customHeight="1">
      <c r="A201" s="53"/>
    </row>
    <row r="202" spans="1:17" ht="12.95" customHeight="1">
      <c r="A202" s="53"/>
    </row>
    <row r="203" spans="1:17" ht="12.95" customHeight="1">
      <c r="A203" s="53"/>
    </row>
    <row r="204" spans="1:17" ht="12.95" customHeight="1">
      <c r="A204" s="53"/>
    </row>
    <row r="205" spans="1:17" ht="12.95" customHeight="1">
      <c r="A205" s="53"/>
    </row>
    <row r="206" spans="1:17" ht="12.95" customHeight="1">
      <c r="A206" s="53"/>
    </row>
    <row r="207" spans="1:17" ht="12.95" customHeight="1">
      <c r="A207" s="53"/>
    </row>
    <row r="208" spans="1:17" ht="12.95" customHeight="1">
      <c r="A208" s="53"/>
    </row>
    <row r="209" spans="1:1" ht="12.95" customHeight="1">
      <c r="A209" s="53"/>
    </row>
    <row r="210" spans="1:1" ht="12.95" customHeight="1">
      <c r="A210" s="53"/>
    </row>
    <row r="211" spans="1:1" ht="12.95" customHeight="1">
      <c r="A211" s="53"/>
    </row>
    <row r="212" spans="1:1" ht="12.95" customHeight="1">
      <c r="A212" s="53"/>
    </row>
    <row r="213" spans="1:1" ht="12.95" customHeight="1">
      <c r="A213" s="53"/>
    </row>
    <row r="214" spans="1:1" ht="12.95" customHeight="1">
      <c r="A214" s="53"/>
    </row>
    <row r="215" spans="1:1" ht="12.95" customHeight="1">
      <c r="A215" s="53"/>
    </row>
    <row r="216" spans="1:1" ht="12.95" customHeight="1">
      <c r="A216" s="53"/>
    </row>
    <row r="217" spans="1:1" ht="12.95" customHeight="1">
      <c r="A217" s="53"/>
    </row>
    <row r="218" spans="1:1" ht="12.95" customHeight="1">
      <c r="A218" s="53"/>
    </row>
    <row r="219" spans="1:1" ht="12.95" customHeight="1">
      <c r="A219" s="53"/>
    </row>
    <row r="220" spans="1:1" ht="12.95" customHeight="1">
      <c r="A220" s="53"/>
    </row>
    <row r="221" spans="1:1" ht="12.95" customHeight="1">
      <c r="A221" s="53"/>
    </row>
    <row r="222" spans="1:1" ht="12.95" customHeight="1">
      <c r="A222" s="53"/>
    </row>
    <row r="223" spans="1:1" ht="12.95" customHeight="1">
      <c r="A223" s="53"/>
    </row>
    <row r="224" spans="1:1" ht="12.95" customHeight="1">
      <c r="A224" s="53"/>
    </row>
    <row r="225" spans="1:1" ht="12.95" customHeight="1">
      <c r="A225" s="53"/>
    </row>
    <row r="226" spans="1:1" ht="12.95" customHeight="1">
      <c r="A226" s="53"/>
    </row>
    <row r="227" spans="1:1" ht="12.95" customHeight="1">
      <c r="A227" s="53"/>
    </row>
    <row r="228" spans="1:1" ht="12.95" customHeight="1">
      <c r="A228" s="53"/>
    </row>
    <row r="229" spans="1:1" ht="12.95" customHeight="1">
      <c r="A229" s="53"/>
    </row>
    <row r="230" spans="1:1" ht="12.95" customHeight="1">
      <c r="A230" s="53"/>
    </row>
    <row r="231" spans="1:1" ht="12.95" customHeight="1">
      <c r="A231" s="53"/>
    </row>
    <row r="232" spans="1:1" ht="12.95" customHeight="1">
      <c r="A232" s="53"/>
    </row>
    <row r="233" spans="1:1" ht="12.95" customHeight="1">
      <c r="A233" s="53"/>
    </row>
    <row r="234" spans="1:1" ht="12.95" customHeight="1">
      <c r="A234" s="53"/>
    </row>
    <row r="235" spans="1:1" ht="12.95" customHeight="1">
      <c r="A235" s="53"/>
    </row>
    <row r="236" spans="1:1" ht="12.95" customHeight="1">
      <c r="A236" s="53"/>
    </row>
    <row r="237" spans="1:1" ht="12.95" customHeight="1">
      <c r="A237" s="53"/>
    </row>
    <row r="238" spans="1:1" ht="12.95" customHeight="1">
      <c r="A238" s="53"/>
    </row>
    <row r="239" spans="1:1" ht="12.95" customHeight="1">
      <c r="A239" s="53"/>
    </row>
    <row r="240" spans="1:1" ht="12.95" customHeight="1">
      <c r="A240" s="53"/>
    </row>
    <row r="241" spans="1:1" ht="12.95" customHeight="1">
      <c r="A241" s="53"/>
    </row>
    <row r="242" spans="1:1" ht="12.95" customHeight="1">
      <c r="A242" s="53"/>
    </row>
    <row r="243" spans="1:1" ht="12.95" customHeight="1">
      <c r="A243" s="53"/>
    </row>
    <row r="244" spans="1:1" ht="12.95" customHeight="1">
      <c r="A244" s="53"/>
    </row>
    <row r="245" spans="1:1" ht="12.95" customHeight="1">
      <c r="A245" s="53"/>
    </row>
    <row r="246" spans="1:1" ht="12.95" customHeight="1">
      <c r="A246" s="53"/>
    </row>
    <row r="247" spans="1:1" ht="12.95" customHeight="1">
      <c r="A247" s="53"/>
    </row>
    <row r="248" spans="1:1" ht="12.95" customHeight="1">
      <c r="A248" s="53"/>
    </row>
    <row r="249" spans="1:1" ht="12.95" customHeight="1">
      <c r="A249" s="53"/>
    </row>
    <row r="250" spans="1:1" ht="12.95" customHeight="1">
      <c r="A250" s="53"/>
    </row>
    <row r="251" spans="1:1" ht="12.95" customHeight="1">
      <c r="A251" s="53"/>
    </row>
    <row r="252" spans="1:1" ht="12.95" customHeight="1">
      <c r="A252" s="53"/>
    </row>
    <row r="253" spans="1:1" ht="12.95" customHeight="1">
      <c r="A253" s="53"/>
    </row>
    <row r="254" spans="1:1" ht="12.95" customHeight="1">
      <c r="A254" s="53"/>
    </row>
    <row r="255" spans="1:1" ht="12.95" customHeight="1">
      <c r="A255" s="53"/>
    </row>
    <row r="256" spans="1:1" ht="12.95" customHeight="1">
      <c r="A256" s="53"/>
    </row>
    <row r="257" spans="1:1" ht="12.95" customHeight="1">
      <c r="A257" s="53"/>
    </row>
    <row r="258" spans="1:1" ht="12.95" customHeight="1">
      <c r="A258" s="53"/>
    </row>
    <row r="259" spans="1:1" ht="12.95" customHeight="1">
      <c r="A259" s="53"/>
    </row>
    <row r="260" spans="1:1" ht="12.95" customHeight="1">
      <c r="A260" s="53"/>
    </row>
    <row r="261" spans="1:1" ht="12.95" customHeight="1">
      <c r="A261" s="53"/>
    </row>
    <row r="262" spans="1:1" ht="12.95" customHeight="1">
      <c r="A262" s="53"/>
    </row>
    <row r="263" spans="1:1" ht="12.95" customHeight="1">
      <c r="A263" s="53"/>
    </row>
    <row r="264" spans="1:1" ht="12.95" customHeight="1">
      <c r="A264" s="53"/>
    </row>
    <row r="265" spans="1:1" ht="12.95" customHeight="1">
      <c r="A265" s="53"/>
    </row>
    <row r="266" spans="1:1" ht="12.95" customHeight="1">
      <c r="A266" s="53"/>
    </row>
    <row r="267" spans="1:1" ht="12.95" customHeight="1">
      <c r="A267" s="53"/>
    </row>
    <row r="268" spans="1:1" ht="12.95" customHeight="1">
      <c r="A268" s="53"/>
    </row>
    <row r="269" spans="1:1" ht="12.95" customHeight="1">
      <c r="A269" s="53"/>
    </row>
    <row r="270" spans="1:1" ht="12.95" customHeight="1">
      <c r="A270" s="53"/>
    </row>
    <row r="271" spans="1:1" ht="12.95" customHeight="1">
      <c r="A271" s="53"/>
    </row>
    <row r="272" spans="1:1" ht="12.95" customHeight="1">
      <c r="A272" s="53"/>
    </row>
    <row r="273" spans="1:1" ht="12.95" customHeight="1">
      <c r="A273" s="53"/>
    </row>
    <row r="274" spans="1:1" ht="12.95" customHeight="1">
      <c r="A274" s="53"/>
    </row>
    <row r="275" spans="1:1" ht="12.95" customHeight="1">
      <c r="A275" s="53"/>
    </row>
    <row r="276" spans="1:1" ht="12.95" customHeight="1">
      <c r="A276" s="53"/>
    </row>
    <row r="277" spans="1:1" ht="12.95" customHeight="1">
      <c r="A277" s="53"/>
    </row>
    <row r="278" spans="1:1" ht="12.95" customHeight="1">
      <c r="A278" s="53"/>
    </row>
    <row r="279" spans="1:1" ht="12.95" customHeight="1">
      <c r="A279" s="53"/>
    </row>
    <row r="280" spans="1:1" ht="12.95" customHeight="1">
      <c r="A280" s="53"/>
    </row>
    <row r="281" spans="1:1" ht="12.95" customHeight="1">
      <c r="A281" s="53"/>
    </row>
    <row r="282" spans="1:1" ht="12.95" customHeight="1">
      <c r="A282" s="53"/>
    </row>
    <row r="283" spans="1:1" ht="12.95" customHeight="1">
      <c r="A283" s="53"/>
    </row>
    <row r="284" spans="1:1" ht="12.95" customHeight="1">
      <c r="A284" s="53"/>
    </row>
    <row r="285" spans="1:1" ht="12.95" customHeight="1">
      <c r="A285" s="53"/>
    </row>
    <row r="286" spans="1:1" ht="12.95" customHeight="1">
      <c r="A286" s="53"/>
    </row>
    <row r="287" spans="1:1" ht="12.95" customHeight="1">
      <c r="A287" s="53"/>
    </row>
    <row r="288" spans="1:1" ht="12.95" customHeight="1">
      <c r="A288" s="53"/>
    </row>
    <row r="289" spans="1:1" ht="12.95" customHeight="1">
      <c r="A289" s="53"/>
    </row>
    <row r="290" spans="1:1" ht="12.95" customHeight="1">
      <c r="A290" s="53"/>
    </row>
    <row r="291" spans="1:1" ht="12.95" customHeight="1">
      <c r="A291" s="53"/>
    </row>
    <row r="292" spans="1:1" ht="12.95" customHeight="1">
      <c r="A292" s="53"/>
    </row>
    <row r="293" spans="1:1" ht="12.95" customHeight="1">
      <c r="A293" s="53"/>
    </row>
    <row r="294" spans="1:1" ht="12.95" customHeight="1">
      <c r="A294" s="53"/>
    </row>
    <row r="295" spans="1:1" ht="12.95" customHeight="1">
      <c r="A295" s="53"/>
    </row>
    <row r="296" spans="1:1" ht="12.95" customHeight="1">
      <c r="A296" s="53"/>
    </row>
    <row r="297" spans="1:1" ht="12.95" customHeight="1">
      <c r="A297" s="53"/>
    </row>
    <row r="298" spans="1:1" ht="12.95" customHeight="1">
      <c r="A298" s="53"/>
    </row>
    <row r="299" spans="1:1" ht="12.95" customHeight="1">
      <c r="A299" s="53"/>
    </row>
    <row r="300" spans="1:1" ht="12.95" customHeight="1">
      <c r="A300" s="53"/>
    </row>
    <row r="301" spans="1:1" ht="12.95" customHeight="1">
      <c r="A301" s="53"/>
    </row>
    <row r="302" spans="1:1" ht="12.95" customHeight="1">
      <c r="A302" s="53"/>
    </row>
    <row r="303" spans="1:1" ht="12.95" customHeight="1">
      <c r="A303" s="53"/>
    </row>
    <row r="304" spans="1:1" ht="12.95" customHeight="1">
      <c r="A304" s="53"/>
    </row>
    <row r="305" spans="1:1" ht="12.95" customHeight="1">
      <c r="A305" s="53"/>
    </row>
    <row r="306" spans="1:1" ht="12.95" customHeight="1">
      <c r="A306" s="53"/>
    </row>
    <row r="307" spans="1:1" ht="12.95" customHeight="1">
      <c r="A307" s="53"/>
    </row>
    <row r="308" spans="1:1" ht="12.95" customHeight="1">
      <c r="A308" s="53"/>
    </row>
    <row r="309" spans="1:1" ht="12.95" customHeight="1">
      <c r="A309" s="53"/>
    </row>
    <row r="310" spans="1:1" ht="12.95" customHeight="1">
      <c r="A310" s="53"/>
    </row>
    <row r="311" spans="1:1" ht="12.95" customHeight="1">
      <c r="A311" s="53"/>
    </row>
    <row r="312" spans="1:1" ht="12.95" customHeight="1">
      <c r="A312" s="53"/>
    </row>
    <row r="313" spans="1:1" ht="12.95" customHeight="1">
      <c r="A313" s="53"/>
    </row>
    <row r="314" spans="1:1" ht="12.95" customHeight="1">
      <c r="A314" s="53"/>
    </row>
    <row r="315" spans="1:1" ht="12.95" customHeight="1">
      <c r="A315" s="53"/>
    </row>
    <row r="316" spans="1:1" ht="12.95" customHeight="1">
      <c r="A316" s="53"/>
    </row>
    <row r="317" spans="1:1" ht="12.95" customHeight="1">
      <c r="A317" s="53"/>
    </row>
    <row r="318" spans="1:1" ht="12.95" customHeight="1">
      <c r="A318" s="53"/>
    </row>
    <row r="319" spans="1:1" ht="12.95" customHeight="1">
      <c r="A319" s="53"/>
    </row>
    <row r="320" spans="1:1" ht="12.95" customHeight="1">
      <c r="A320" s="53"/>
    </row>
    <row r="321" spans="1:1" ht="12.95" customHeight="1">
      <c r="A321" s="53"/>
    </row>
    <row r="322" spans="1:1" ht="12.95" customHeight="1">
      <c r="A322" s="53"/>
    </row>
    <row r="323" spans="1:1" ht="12.95" customHeight="1">
      <c r="A323" s="53"/>
    </row>
    <row r="324" spans="1:1" ht="12.95" customHeight="1">
      <c r="A324" s="53"/>
    </row>
    <row r="325" spans="1:1" ht="12.95" customHeight="1">
      <c r="A325" s="53"/>
    </row>
    <row r="326" spans="1:1" ht="12.95" customHeight="1">
      <c r="A326" s="53"/>
    </row>
    <row r="327" spans="1:1" ht="12.95" customHeight="1">
      <c r="A327" s="53"/>
    </row>
    <row r="328" spans="1:1" ht="12.95" customHeight="1">
      <c r="A328" s="53"/>
    </row>
    <row r="329" spans="1:1" ht="12.95" customHeight="1">
      <c r="A329" s="53"/>
    </row>
    <row r="330" spans="1:1" ht="12.95" customHeight="1">
      <c r="A330" s="53"/>
    </row>
    <row r="331" spans="1:1" ht="12.95" customHeight="1">
      <c r="A331" s="53"/>
    </row>
    <row r="332" spans="1:1" ht="12.95" customHeight="1">
      <c r="A332" s="53"/>
    </row>
    <row r="333" spans="1:1" ht="12.95" customHeight="1">
      <c r="A333" s="53"/>
    </row>
    <row r="334" spans="1:1" ht="12.95" customHeight="1">
      <c r="A334" s="53"/>
    </row>
    <row r="335" spans="1:1" ht="12.95" customHeight="1">
      <c r="A335" s="53"/>
    </row>
    <row r="336" spans="1:1" ht="12.95" customHeight="1">
      <c r="A336" s="53"/>
    </row>
    <row r="337" spans="1:1" ht="12.95" customHeight="1">
      <c r="A337" s="53"/>
    </row>
    <row r="338" spans="1:1" ht="12.95" customHeight="1">
      <c r="A338" s="53"/>
    </row>
    <row r="339" spans="1:1" ht="12.95" customHeight="1">
      <c r="A339" s="53"/>
    </row>
    <row r="340" spans="1:1" ht="12.95" customHeight="1">
      <c r="A340" s="53"/>
    </row>
    <row r="341" spans="1:1" ht="12.95" customHeight="1">
      <c r="A341" s="53"/>
    </row>
    <row r="342" spans="1:1" ht="12.95" customHeight="1">
      <c r="A342" s="53"/>
    </row>
    <row r="343" spans="1:1" ht="12.95" customHeight="1">
      <c r="A343" s="53"/>
    </row>
    <row r="344" spans="1:1" ht="12.95" customHeight="1">
      <c r="A344" s="53"/>
    </row>
    <row r="345" spans="1:1" ht="12.95" customHeight="1">
      <c r="A345" s="53"/>
    </row>
    <row r="346" spans="1:1" ht="12.95" customHeight="1">
      <c r="A346" s="53"/>
    </row>
    <row r="347" spans="1:1" ht="12.95" customHeight="1">
      <c r="A347" s="53"/>
    </row>
    <row r="348" spans="1:1" ht="12.95" customHeight="1">
      <c r="A348" s="53"/>
    </row>
    <row r="349" spans="1:1" ht="12.95" customHeight="1">
      <c r="A349" s="53"/>
    </row>
    <row r="350" spans="1:1" ht="12.95" customHeight="1">
      <c r="A350" s="53"/>
    </row>
    <row r="351" spans="1:1" ht="12.95" customHeight="1">
      <c r="A351" s="53"/>
    </row>
    <row r="352" spans="1:1" ht="12.95" customHeight="1">
      <c r="A352" s="53"/>
    </row>
    <row r="353" spans="1:1" ht="12.95" customHeight="1">
      <c r="A353" s="53"/>
    </row>
    <row r="354" spans="1:1" ht="12.95" customHeight="1">
      <c r="A354" s="53"/>
    </row>
    <row r="355" spans="1:1" ht="12.95" customHeight="1">
      <c r="A355" s="53"/>
    </row>
    <row r="356" spans="1:1" ht="12.95" customHeight="1">
      <c r="A356" s="53"/>
    </row>
    <row r="357" spans="1:1" ht="12.95" customHeight="1">
      <c r="A357" s="53"/>
    </row>
    <row r="358" spans="1:1" ht="12.95" customHeight="1">
      <c r="A358" s="53"/>
    </row>
    <row r="359" spans="1:1" ht="12.95" customHeight="1">
      <c r="A359" s="53"/>
    </row>
    <row r="360" spans="1:1" ht="12.95" customHeight="1">
      <c r="A360" s="53"/>
    </row>
    <row r="361" spans="1:1" ht="12.95" customHeight="1">
      <c r="A361" s="53"/>
    </row>
    <row r="362" spans="1:1" ht="12.95" customHeight="1">
      <c r="A362" s="53"/>
    </row>
    <row r="363" spans="1:1" ht="12.95" customHeight="1">
      <c r="A363" s="53"/>
    </row>
    <row r="364" spans="1:1" ht="12.95" customHeight="1">
      <c r="A364" s="53"/>
    </row>
    <row r="365" spans="1:1" ht="12.95" customHeight="1">
      <c r="A365" s="53"/>
    </row>
    <row r="366" spans="1:1" ht="12.95" customHeight="1">
      <c r="A366" s="53"/>
    </row>
    <row r="367" spans="1:1" ht="12.95" customHeight="1">
      <c r="A367" s="53"/>
    </row>
    <row r="368" spans="1:1" ht="12.95" customHeight="1">
      <c r="A368" s="53"/>
    </row>
    <row r="369" spans="1:1" ht="12.95" customHeight="1">
      <c r="A369" s="53"/>
    </row>
    <row r="370" spans="1:1" ht="12.95" customHeight="1">
      <c r="A370" s="53"/>
    </row>
    <row r="371" spans="1:1" ht="12.95" customHeight="1">
      <c r="A371" s="53"/>
    </row>
    <row r="372" spans="1:1" ht="12.95" customHeight="1">
      <c r="A372" s="53"/>
    </row>
    <row r="373" spans="1:1" ht="12.95" customHeight="1">
      <c r="A373" s="53"/>
    </row>
    <row r="374" spans="1:1" ht="12.95" customHeight="1">
      <c r="A374" s="53"/>
    </row>
    <row r="375" spans="1:1" ht="12.95" customHeight="1">
      <c r="A375" s="53"/>
    </row>
    <row r="376" spans="1:1" ht="12.95" customHeight="1">
      <c r="A376" s="53"/>
    </row>
    <row r="377" spans="1:1" ht="12.95" customHeight="1">
      <c r="A377" s="53"/>
    </row>
    <row r="378" spans="1:1" ht="12.95" customHeight="1">
      <c r="A378" s="53"/>
    </row>
    <row r="379" spans="1:1" ht="12.95" customHeight="1">
      <c r="A379" s="53"/>
    </row>
    <row r="380" spans="1:1" ht="12.95" customHeight="1">
      <c r="A380" s="53"/>
    </row>
    <row r="381" spans="1:1" ht="12.95" customHeight="1">
      <c r="A381" s="53"/>
    </row>
    <row r="382" spans="1:1" ht="12.95" customHeight="1">
      <c r="A382" s="53"/>
    </row>
    <row r="383" spans="1:1" ht="12.95" customHeight="1">
      <c r="A383" s="53"/>
    </row>
    <row r="384" spans="1:1" ht="12.95" customHeight="1">
      <c r="A384" s="53"/>
    </row>
    <row r="385" spans="1:1" ht="12.95" customHeight="1">
      <c r="A385" s="53"/>
    </row>
    <row r="386" spans="1:1" ht="12.95" customHeight="1">
      <c r="A386" s="53"/>
    </row>
    <row r="387" spans="1:1" ht="12.95" customHeight="1">
      <c r="A387" s="53"/>
    </row>
    <row r="388" spans="1:1" ht="12.95" customHeight="1">
      <c r="A388" s="53"/>
    </row>
    <row r="389" spans="1:1" ht="12.95" customHeight="1">
      <c r="A389" s="53"/>
    </row>
    <row r="390" spans="1:1" ht="12.95" customHeight="1">
      <c r="A390" s="53"/>
    </row>
    <row r="391" spans="1:1" ht="12.95" customHeight="1">
      <c r="A391" s="53"/>
    </row>
    <row r="392" spans="1:1" ht="12.95" customHeight="1">
      <c r="A392" s="53"/>
    </row>
    <row r="393" spans="1:1" ht="12.95" customHeight="1">
      <c r="A393" s="53"/>
    </row>
    <row r="394" spans="1:1" ht="12.95" customHeight="1">
      <c r="A394" s="53"/>
    </row>
    <row r="395" spans="1:1" ht="12.95" customHeight="1">
      <c r="A395" s="53"/>
    </row>
    <row r="396" spans="1:1" ht="12.95" customHeight="1">
      <c r="A396" s="53"/>
    </row>
    <row r="397" spans="1:1" ht="12.95" customHeight="1">
      <c r="A397" s="53"/>
    </row>
    <row r="398" spans="1:1" ht="12.95" customHeight="1">
      <c r="A398" s="53"/>
    </row>
    <row r="399" spans="1:1" ht="12.95" customHeight="1">
      <c r="A399" s="53"/>
    </row>
    <row r="400" spans="1:1" ht="12.95" customHeight="1">
      <c r="A400" s="53"/>
    </row>
    <row r="401" spans="1:1" ht="12.95" customHeight="1">
      <c r="A401" s="53"/>
    </row>
    <row r="402" spans="1:1" ht="12.95" customHeight="1">
      <c r="A402" s="53"/>
    </row>
    <row r="403" spans="1:1" ht="12.95" customHeight="1">
      <c r="A403" s="53"/>
    </row>
    <row r="404" spans="1:1" ht="12.95" customHeight="1">
      <c r="A404" s="53"/>
    </row>
    <row r="405" spans="1:1" ht="12.95" customHeight="1">
      <c r="A405" s="53"/>
    </row>
    <row r="406" spans="1:1" ht="12.95" customHeight="1">
      <c r="A406" s="53"/>
    </row>
    <row r="407" spans="1:1" ht="12.95" customHeight="1">
      <c r="A407" s="53"/>
    </row>
    <row r="408" spans="1:1" ht="12.95" customHeight="1">
      <c r="A408" s="53"/>
    </row>
    <row r="409" spans="1:1" ht="12.95" customHeight="1">
      <c r="A409" s="53"/>
    </row>
    <row r="410" spans="1:1" ht="12.95" customHeight="1">
      <c r="A410" s="53"/>
    </row>
    <row r="411" spans="1:1" ht="12.95" customHeight="1">
      <c r="A411" s="53"/>
    </row>
    <row r="412" spans="1:1" ht="12.95" customHeight="1">
      <c r="A412" s="53"/>
    </row>
    <row r="413" spans="1:1" ht="12.95" customHeight="1">
      <c r="A413" s="53"/>
    </row>
    <row r="414" spans="1:1" ht="12.95" customHeight="1">
      <c r="A414" s="53"/>
    </row>
    <row r="415" spans="1:1" ht="12.95" customHeight="1">
      <c r="A415" s="53"/>
    </row>
    <row r="416" spans="1:1" ht="12.95" customHeight="1">
      <c r="A416" s="53"/>
    </row>
    <row r="417" spans="1:1" ht="12.95" customHeight="1">
      <c r="A417" s="53"/>
    </row>
    <row r="418" spans="1:1" ht="12.95" customHeight="1">
      <c r="A418" s="53"/>
    </row>
    <row r="419" spans="1:1" ht="12.95" customHeight="1">
      <c r="A419" s="53"/>
    </row>
    <row r="420" spans="1:1" ht="12.95" customHeight="1">
      <c r="A420" s="53"/>
    </row>
    <row r="421" spans="1:1" ht="12.95" customHeight="1">
      <c r="A421" s="53"/>
    </row>
    <row r="422" spans="1:1" ht="12.95" customHeight="1">
      <c r="A422" s="53"/>
    </row>
    <row r="423" spans="1:1" ht="12.95" customHeight="1">
      <c r="A423" s="53"/>
    </row>
    <row r="424" spans="1:1" ht="12.95" customHeight="1">
      <c r="A424" s="53"/>
    </row>
    <row r="425" spans="1:1" ht="12.95" customHeight="1">
      <c r="A425" s="53"/>
    </row>
    <row r="426" spans="1:1" ht="12.95" customHeight="1">
      <c r="A426" s="53"/>
    </row>
    <row r="427" spans="1:1" ht="12.95" customHeight="1">
      <c r="A427" s="53"/>
    </row>
    <row r="428" spans="1:1" ht="12.95" customHeight="1">
      <c r="A428" s="53"/>
    </row>
    <row r="429" spans="1:1" ht="12.95" customHeight="1">
      <c r="A429" s="53"/>
    </row>
    <row r="430" spans="1:1" ht="12.95" customHeight="1">
      <c r="A430" s="53"/>
    </row>
    <row r="431" spans="1:1" ht="12.95" customHeight="1">
      <c r="A431" s="53"/>
    </row>
    <row r="432" spans="1:1" ht="12.95" customHeight="1">
      <c r="A432" s="53"/>
    </row>
    <row r="433" spans="1:1" ht="12.95" customHeight="1">
      <c r="A433" s="53"/>
    </row>
    <row r="434" spans="1:1" ht="12.95" customHeight="1">
      <c r="A434" s="53"/>
    </row>
    <row r="435" spans="1:1" ht="12.95" customHeight="1">
      <c r="A435" s="53"/>
    </row>
    <row r="436" spans="1:1" ht="12.95" customHeight="1">
      <c r="A436" s="53"/>
    </row>
    <row r="437" spans="1:1" ht="12.95" customHeight="1">
      <c r="A437" s="53"/>
    </row>
    <row r="438" spans="1:1" ht="12.95" customHeight="1">
      <c r="A438" s="53"/>
    </row>
    <row r="439" spans="1:1" ht="12.95" customHeight="1">
      <c r="A439" s="53"/>
    </row>
    <row r="440" spans="1:1" ht="12.95" customHeight="1">
      <c r="A440" s="53"/>
    </row>
    <row r="441" spans="1:1" ht="12.95" customHeight="1">
      <c r="A441" s="53"/>
    </row>
    <row r="442" spans="1:1" ht="12.95" customHeight="1">
      <c r="A442" s="53"/>
    </row>
    <row r="443" spans="1:1" ht="12.95" customHeight="1">
      <c r="A443" s="53"/>
    </row>
    <row r="444" spans="1:1" ht="12.95" customHeight="1">
      <c r="A444" s="53"/>
    </row>
    <row r="445" spans="1:1" ht="12.95" customHeight="1">
      <c r="A445" s="53"/>
    </row>
    <row r="446" spans="1:1" ht="12.95" customHeight="1">
      <c r="A446" s="53"/>
    </row>
    <row r="447" spans="1:1" ht="12.95" customHeight="1">
      <c r="A447" s="53"/>
    </row>
    <row r="448" spans="1:1" ht="12.95" customHeight="1">
      <c r="A448" s="53"/>
    </row>
    <row r="449" spans="1:1" ht="12.95" customHeight="1">
      <c r="A449" s="53"/>
    </row>
    <row r="450" spans="1:1" ht="12.95" customHeight="1">
      <c r="A450" s="53"/>
    </row>
    <row r="451" spans="1:1" ht="12.95" customHeight="1">
      <c r="A451" s="53"/>
    </row>
    <row r="452" spans="1:1" ht="12.95" customHeight="1">
      <c r="A452" s="53"/>
    </row>
    <row r="453" spans="1:1" ht="12.95" customHeight="1">
      <c r="A453" s="53"/>
    </row>
    <row r="454" spans="1:1" ht="12.95" customHeight="1">
      <c r="A454" s="53"/>
    </row>
    <row r="455" spans="1:1" ht="12.95" customHeight="1">
      <c r="A455" s="53"/>
    </row>
    <row r="456" spans="1:1" ht="12.95" customHeight="1">
      <c r="A456" s="53"/>
    </row>
    <row r="457" spans="1:1" ht="12.95" customHeight="1">
      <c r="A457" s="53"/>
    </row>
    <row r="458" spans="1:1" ht="12.95" customHeight="1">
      <c r="A458" s="53"/>
    </row>
    <row r="459" spans="1:1" ht="12.95" customHeight="1">
      <c r="A459" s="53"/>
    </row>
    <row r="460" spans="1:1" ht="12.95" customHeight="1">
      <c r="A460" s="53"/>
    </row>
    <row r="461" spans="1:1" ht="12.95" customHeight="1">
      <c r="A461" s="53"/>
    </row>
    <row r="462" spans="1:1" ht="12.95" customHeight="1">
      <c r="A462" s="53"/>
    </row>
    <row r="463" spans="1:1" ht="12.95" customHeight="1">
      <c r="A463" s="53"/>
    </row>
    <row r="464" spans="1:1" ht="12.95" customHeight="1">
      <c r="A464" s="53"/>
    </row>
    <row r="465" spans="1:1" ht="12.95" customHeight="1">
      <c r="A465" s="53"/>
    </row>
    <row r="466" spans="1:1" ht="12.95" customHeight="1">
      <c r="A466" s="53"/>
    </row>
    <row r="467" spans="1:1" ht="12.95" customHeight="1">
      <c r="A467" s="53"/>
    </row>
    <row r="468" spans="1:1" ht="12.95" customHeight="1">
      <c r="A468" s="53"/>
    </row>
    <row r="469" spans="1:1" ht="12.95" customHeight="1">
      <c r="A469" s="53"/>
    </row>
    <row r="470" spans="1:1" ht="12.95" customHeight="1">
      <c r="A470" s="53"/>
    </row>
    <row r="471" spans="1:1" ht="12.95" customHeight="1">
      <c r="A471" s="53"/>
    </row>
    <row r="472" spans="1:1" ht="12.95" customHeight="1">
      <c r="A472" s="53"/>
    </row>
    <row r="473" spans="1:1" ht="12.95" customHeight="1">
      <c r="A473" s="53"/>
    </row>
    <row r="474" spans="1:1" ht="12.95" customHeight="1">
      <c r="A474" s="53"/>
    </row>
    <row r="475" spans="1:1" ht="12.95" customHeight="1">
      <c r="A475" s="53"/>
    </row>
    <row r="476" spans="1:1" ht="12.95" customHeight="1">
      <c r="A476" s="53"/>
    </row>
    <row r="477" spans="1:1" ht="12.95" customHeight="1">
      <c r="A477" s="53"/>
    </row>
    <row r="478" spans="1:1" ht="12.95" customHeight="1">
      <c r="A478" s="53"/>
    </row>
    <row r="479" spans="1:1" ht="12.95" customHeight="1">
      <c r="A479" s="53"/>
    </row>
    <row r="480" spans="1:1" ht="12.95" customHeight="1">
      <c r="A480" s="53"/>
    </row>
    <row r="481" spans="1:1" ht="12.95" customHeight="1">
      <c r="A481" s="53"/>
    </row>
    <row r="482" spans="1:1" ht="12.95" customHeight="1">
      <c r="A482" s="53"/>
    </row>
    <row r="483" spans="1:1" ht="12.95" customHeight="1">
      <c r="A483" s="53"/>
    </row>
    <row r="484" spans="1:1" ht="12.95" customHeight="1">
      <c r="A484" s="53"/>
    </row>
    <row r="485" spans="1:1" ht="12.95" customHeight="1">
      <c r="A485" s="53"/>
    </row>
    <row r="486" spans="1:1" ht="12.95" customHeight="1">
      <c r="A486" s="53"/>
    </row>
    <row r="487" spans="1:1" ht="12.95" customHeight="1">
      <c r="A487" s="53"/>
    </row>
    <row r="488" spans="1:1" ht="12.95" customHeight="1">
      <c r="A488" s="53"/>
    </row>
    <row r="489" spans="1:1" ht="12.95" customHeight="1">
      <c r="A489" s="53"/>
    </row>
    <row r="490" spans="1:1" ht="12.95" customHeight="1">
      <c r="A490" s="53"/>
    </row>
    <row r="491" spans="1:1" ht="12.95" customHeight="1">
      <c r="A491" s="53"/>
    </row>
    <row r="492" spans="1:1" ht="12.95" customHeight="1">
      <c r="A492" s="53"/>
    </row>
    <row r="493" spans="1:1" ht="12.95" customHeight="1">
      <c r="A493" s="53"/>
    </row>
    <row r="494" spans="1:1" ht="12.95" customHeight="1">
      <c r="A494" s="53"/>
    </row>
    <row r="495" spans="1:1" ht="12.95" customHeight="1">
      <c r="A495" s="53"/>
    </row>
    <row r="496" spans="1:1" ht="12.95" customHeight="1">
      <c r="A496" s="53"/>
    </row>
    <row r="497" spans="1:1" ht="12.95" customHeight="1">
      <c r="A497" s="53"/>
    </row>
    <row r="498" spans="1:1" ht="12.95" customHeight="1">
      <c r="A498" s="53"/>
    </row>
    <row r="499" spans="1:1" ht="12.95" customHeight="1">
      <c r="A499" s="53"/>
    </row>
    <row r="500" spans="1:1" ht="12.95" customHeight="1">
      <c r="A500" s="53"/>
    </row>
    <row r="501" spans="1:1" ht="12.95" customHeight="1">
      <c r="A501" s="53"/>
    </row>
    <row r="502" spans="1:1" ht="12.95" customHeight="1">
      <c r="A502" s="53"/>
    </row>
    <row r="503" spans="1:1" ht="12.95" customHeight="1">
      <c r="A503" s="53"/>
    </row>
    <row r="504" spans="1:1" ht="12.95" customHeight="1">
      <c r="A504" s="53"/>
    </row>
    <row r="505" spans="1:1" ht="12.95" customHeight="1">
      <c r="A505" s="53"/>
    </row>
    <row r="506" spans="1:1" ht="12.95" customHeight="1">
      <c r="A506" s="53"/>
    </row>
    <row r="507" spans="1:1" ht="12.95" customHeight="1">
      <c r="A507" s="53"/>
    </row>
    <row r="508" spans="1:1" ht="12.95" customHeight="1">
      <c r="A508" s="53"/>
    </row>
    <row r="509" spans="1:1" ht="12.95" customHeight="1">
      <c r="A509" s="53"/>
    </row>
    <row r="510" spans="1:1" ht="12.95" customHeight="1">
      <c r="A510" s="53"/>
    </row>
    <row r="511" spans="1:1" ht="12.95" customHeight="1">
      <c r="A511" s="53"/>
    </row>
    <row r="512" spans="1:1" ht="12.95" customHeight="1">
      <c r="A512" s="53"/>
    </row>
    <row r="513" spans="1:1" ht="12.95" customHeight="1">
      <c r="A513" s="53"/>
    </row>
    <row r="514" spans="1:1" ht="12.95" customHeight="1">
      <c r="A514" s="53"/>
    </row>
    <row r="515" spans="1:1" ht="12.95" customHeight="1">
      <c r="A515" s="53"/>
    </row>
    <row r="516" spans="1:1" ht="12.95" customHeight="1">
      <c r="A516" s="53"/>
    </row>
    <row r="517" spans="1:1" ht="12.95" customHeight="1">
      <c r="A517" s="53"/>
    </row>
    <row r="518" spans="1:1" ht="12.95" customHeight="1">
      <c r="A518" s="53"/>
    </row>
    <row r="519" spans="1:1" ht="12.95" customHeight="1">
      <c r="A519" s="53"/>
    </row>
    <row r="520" spans="1:1" ht="12.95" customHeight="1">
      <c r="A520" s="53"/>
    </row>
    <row r="521" spans="1:1" ht="12.95" customHeight="1">
      <c r="A521" s="53"/>
    </row>
    <row r="522" spans="1:1" ht="12.95" customHeight="1">
      <c r="A522" s="53"/>
    </row>
    <row r="523" spans="1:1" ht="12.95" customHeight="1">
      <c r="A523" s="53"/>
    </row>
    <row r="524" spans="1:1" ht="12.95" customHeight="1">
      <c r="A524" s="53"/>
    </row>
    <row r="525" spans="1:1" ht="12.95" customHeight="1">
      <c r="A525" s="53"/>
    </row>
    <row r="526" spans="1:1" ht="12.95" customHeight="1">
      <c r="A526" s="53"/>
    </row>
    <row r="527" spans="1:1" ht="12.95" customHeight="1">
      <c r="A527" s="53"/>
    </row>
    <row r="528" spans="1:1" ht="12.95" customHeight="1">
      <c r="A528" s="53"/>
    </row>
    <row r="529" spans="1:1" ht="12.95" customHeight="1">
      <c r="A529" s="53"/>
    </row>
    <row r="530" spans="1:1" ht="12.95" customHeight="1">
      <c r="A530" s="53"/>
    </row>
    <row r="531" spans="1:1" ht="12.95" customHeight="1">
      <c r="A531" s="53"/>
    </row>
    <row r="532" spans="1:1" ht="12.95" customHeight="1">
      <c r="A532" s="53"/>
    </row>
    <row r="533" spans="1:1" ht="12.95" customHeight="1">
      <c r="A533" s="53"/>
    </row>
    <row r="534" spans="1:1" ht="12.95" customHeight="1">
      <c r="A534" s="53"/>
    </row>
    <row r="535" spans="1:1" ht="12.95" customHeight="1">
      <c r="A535" s="53"/>
    </row>
    <row r="536" spans="1:1" ht="12.95" customHeight="1">
      <c r="A536" s="53"/>
    </row>
    <row r="537" spans="1:1" ht="12.95" customHeight="1">
      <c r="A537" s="53"/>
    </row>
    <row r="538" spans="1:1" ht="12.95" customHeight="1">
      <c r="A538" s="53"/>
    </row>
    <row r="539" spans="1:1" ht="12.95" customHeight="1">
      <c r="A539" s="53"/>
    </row>
    <row r="540" spans="1:1" ht="12.95" customHeight="1">
      <c r="A540" s="53"/>
    </row>
    <row r="541" spans="1:1" ht="12.95" customHeight="1">
      <c r="A541" s="53"/>
    </row>
    <row r="542" spans="1:1" ht="12.95" customHeight="1">
      <c r="A542" s="53"/>
    </row>
    <row r="543" spans="1:1" ht="12.95" customHeight="1">
      <c r="A543" s="53"/>
    </row>
    <row r="544" spans="1:1" ht="12.95" customHeight="1">
      <c r="A544" s="53"/>
    </row>
    <row r="545" spans="1:1" ht="12.95" customHeight="1">
      <c r="A545" s="53"/>
    </row>
    <row r="546" spans="1:1" ht="12.95" customHeight="1">
      <c r="A546" s="53"/>
    </row>
    <row r="547" spans="1:1" ht="12.95" customHeight="1">
      <c r="A547" s="53"/>
    </row>
    <row r="548" spans="1:1" ht="12.95" customHeight="1">
      <c r="A548" s="53"/>
    </row>
    <row r="549" spans="1:1" ht="12.95" customHeight="1">
      <c r="A549" s="53"/>
    </row>
    <row r="550" spans="1:1" ht="12.95" customHeight="1">
      <c r="A550" s="53"/>
    </row>
    <row r="551" spans="1:1" ht="12.95" customHeight="1">
      <c r="A551" s="53"/>
    </row>
    <row r="552" spans="1:1" ht="12.95" customHeight="1">
      <c r="A552" s="53"/>
    </row>
    <row r="553" spans="1:1" ht="12.95" customHeight="1">
      <c r="A553" s="53"/>
    </row>
    <row r="554" spans="1:1" ht="12.95" customHeight="1">
      <c r="A554" s="53"/>
    </row>
    <row r="555" spans="1:1" ht="12.95" customHeight="1">
      <c r="A555" s="53"/>
    </row>
    <row r="556" spans="1:1" ht="12.95" customHeight="1">
      <c r="A556" s="53"/>
    </row>
    <row r="557" spans="1:1" ht="12.95" customHeight="1">
      <c r="A557" s="53"/>
    </row>
    <row r="558" spans="1:1" ht="12.95" customHeight="1">
      <c r="A558" s="53"/>
    </row>
    <row r="559" spans="1:1" ht="12.95" customHeight="1">
      <c r="A559" s="53"/>
    </row>
    <row r="560" spans="1:1" ht="12.95" customHeight="1">
      <c r="A560" s="53"/>
    </row>
    <row r="561" spans="1:1" ht="12.95" customHeight="1">
      <c r="A561" s="53"/>
    </row>
    <row r="562" spans="1:1" ht="12.95" customHeight="1">
      <c r="A562" s="53"/>
    </row>
    <row r="563" spans="1:1" ht="12.95" customHeight="1">
      <c r="A563" s="53"/>
    </row>
    <row r="564" spans="1:1" ht="12.95" customHeight="1">
      <c r="A564" s="53"/>
    </row>
    <row r="565" spans="1:1" ht="12.95" customHeight="1">
      <c r="A565" s="53"/>
    </row>
    <row r="566" spans="1:1" ht="12.95" customHeight="1">
      <c r="A566" s="53"/>
    </row>
    <row r="567" spans="1:1" ht="12.95" customHeight="1">
      <c r="A567" s="53"/>
    </row>
    <row r="568" spans="1:1" ht="12.95" customHeight="1">
      <c r="A568" s="53"/>
    </row>
    <row r="569" spans="1:1" ht="12.95" customHeight="1">
      <c r="A569" s="53"/>
    </row>
    <row r="570" spans="1:1" ht="12.95" customHeight="1">
      <c r="A570" s="53"/>
    </row>
    <row r="571" spans="1:1" ht="12.95" customHeight="1">
      <c r="A571" s="53"/>
    </row>
    <row r="572" spans="1:1" ht="12.95" customHeight="1">
      <c r="A572" s="53"/>
    </row>
    <row r="573" spans="1:1" ht="12.95" customHeight="1">
      <c r="A573" s="53"/>
    </row>
    <row r="574" spans="1:1" ht="12.95" customHeight="1">
      <c r="A574" s="53"/>
    </row>
    <row r="575" spans="1:1" ht="12.95" customHeight="1">
      <c r="A575" s="53"/>
    </row>
    <row r="576" spans="1:1" ht="12.95" customHeight="1">
      <c r="A576" s="53"/>
    </row>
    <row r="577" spans="1:1" ht="12.95" customHeight="1">
      <c r="A577" s="53"/>
    </row>
    <row r="578" spans="1:1" ht="12.95" customHeight="1">
      <c r="A578" s="53"/>
    </row>
    <row r="579" spans="1:1" ht="12.95" customHeight="1">
      <c r="A579" s="53"/>
    </row>
    <row r="580" spans="1:1" ht="12.95" customHeight="1">
      <c r="A580" s="53"/>
    </row>
    <row r="581" spans="1:1" ht="12.95" customHeight="1">
      <c r="A581" s="53"/>
    </row>
    <row r="582" spans="1:1" ht="12.95" customHeight="1">
      <c r="A582" s="53"/>
    </row>
    <row r="583" spans="1:1" ht="12.95" customHeight="1">
      <c r="A583" s="53"/>
    </row>
    <row r="584" spans="1:1" ht="12.95" customHeight="1">
      <c r="A584" s="53"/>
    </row>
    <row r="585" spans="1:1" ht="12.95" customHeight="1">
      <c r="A585" s="53"/>
    </row>
    <row r="586" spans="1:1" ht="12.95" customHeight="1">
      <c r="A586" s="53"/>
    </row>
    <row r="587" spans="1:1" ht="12.95" customHeight="1">
      <c r="A587" s="53"/>
    </row>
    <row r="588" spans="1:1" ht="12.95" customHeight="1">
      <c r="A588" s="53"/>
    </row>
    <row r="589" spans="1:1" ht="12.95" customHeight="1">
      <c r="A589" s="53"/>
    </row>
    <row r="590" spans="1:1" ht="12.95" customHeight="1">
      <c r="A590" s="53"/>
    </row>
    <row r="591" spans="1:1" ht="12.95" customHeight="1">
      <c r="A591" s="53"/>
    </row>
    <row r="592" spans="1:1" ht="12.95" customHeight="1">
      <c r="A592" s="53"/>
    </row>
    <row r="593" spans="1:1" ht="12.95" customHeight="1">
      <c r="A593" s="53"/>
    </row>
    <row r="594" spans="1:1" ht="12.95" customHeight="1">
      <c r="A594" s="53"/>
    </row>
    <row r="595" spans="1:1" ht="12.95" customHeight="1">
      <c r="A595" s="53"/>
    </row>
    <row r="596" spans="1:1" ht="12.95" customHeight="1">
      <c r="A596" s="53"/>
    </row>
    <row r="597" spans="1:1" ht="12.95" customHeight="1">
      <c r="A597" s="53"/>
    </row>
    <row r="598" spans="1:1" ht="12.95" customHeight="1">
      <c r="A598" s="53"/>
    </row>
    <row r="599" spans="1:1" ht="12.95" customHeight="1">
      <c r="A599" s="53"/>
    </row>
    <row r="600" spans="1:1" ht="12.95" customHeight="1">
      <c r="A600" s="53"/>
    </row>
    <row r="601" spans="1:1" ht="12.95" customHeight="1">
      <c r="A601" s="53"/>
    </row>
    <row r="602" spans="1:1" ht="12.95" customHeight="1">
      <c r="A602" s="53"/>
    </row>
    <row r="603" spans="1:1" ht="12.95" customHeight="1">
      <c r="A603" s="53"/>
    </row>
    <row r="604" spans="1:1" ht="12.95" customHeight="1">
      <c r="A604" s="53"/>
    </row>
    <row r="605" spans="1:1" ht="12.95" customHeight="1">
      <c r="A605" s="53"/>
    </row>
    <row r="606" spans="1:1" ht="12.95" customHeight="1">
      <c r="A606" s="53"/>
    </row>
    <row r="607" spans="1:1" ht="12.95" customHeight="1">
      <c r="A607" s="53"/>
    </row>
    <row r="608" spans="1:1" ht="12.95" customHeight="1">
      <c r="A608" s="53"/>
    </row>
    <row r="609" spans="1:1" ht="12.95" customHeight="1">
      <c r="A609" s="53"/>
    </row>
    <row r="610" spans="1:1" ht="12.95" customHeight="1">
      <c r="A610" s="53"/>
    </row>
    <row r="611" spans="1:1" ht="12.95" customHeight="1">
      <c r="A611" s="53"/>
    </row>
    <row r="612" spans="1:1" ht="12.95" customHeight="1">
      <c r="A612" s="53"/>
    </row>
    <row r="613" spans="1:1" ht="12.95" customHeight="1">
      <c r="A613" s="53"/>
    </row>
    <row r="614" spans="1:1" ht="12.95" customHeight="1">
      <c r="A614" s="53"/>
    </row>
    <row r="615" spans="1:1" ht="12.95" customHeight="1">
      <c r="A615" s="53"/>
    </row>
    <row r="616" spans="1:1" ht="12.95" customHeight="1">
      <c r="A616" s="53"/>
    </row>
    <row r="617" spans="1:1" ht="12.95" customHeight="1">
      <c r="A617" s="53"/>
    </row>
    <row r="618" spans="1:1" ht="12.95" customHeight="1">
      <c r="A618" s="53"/>
    </row>
    <row r="619" spans="1:1" ht="12.95" customHeight="1">
      <c r="A619" s="53"/>
    </row>
    <row r="620" spans="1:1" ht="12.95" customHeight="1">
      <c r="A620" s="53"/>
    </row>
    <row r="621" spans="1:1" ht="12.95" customHeight="1">
      <c r="A621" s="53"/>
    </row>
    <row r="622" spans="1:1" ht="12.95" customHeight="1">
      <c r="A622" s="53"/>
    </row>
    <row r="623" spans="1:1" ht="12.95" customHeight="1">
      <c r="A623" s="53"/>
    </row>
    <row r="624" spans="1:1" ht="12.95" customHeight="1">
      <c r="A624" s="53"/>
    </row>
    <row r="625" spans="1:1" ht="12.95" customHeight="1">
      <c r="A625" s="53"/>
    </row>
    <row r="626" spans="1:1" ht="12.95" customHeight="1">
      <c r="A626" s="53"/>
    </row>
    <row r="627" spans="1:1" ht="12.95" customHeight="1">
      <c r="A627" s="53"/>
    </row>
    <row r="628" spans="1:1" ht="12.95" customHeight="1">
      <c r="A628" s="53"/>
    </row>
    <row r="629" spans="1:1" ht="12.95" customHeight="1">
      <c r="A629" s="53"/>
    </row>
    <row r="630" spans="1:1" ht="12.95" customHeight="1">
      <c r="A630" s="53"/>
    </row>
    <row r="631" spans="1:1" ht="12.95" customHeight="1">
      <c r="A631" s="53"/>
    </row>
    <row r="632" spans="1:1" ht="12.95" customHeight="1">
      <c r="A632" s="53"/>
    </row>
    <row r="633" spans="1:1" ht="12.95" customHeight="1">
      <c r="A633" s="53"/>
    </row>
    <row r="634" spans="1:1" ht="12.95" customHeight="1">
      <c r="A634" s="53"/>
    </row>
    <row r="635" spans="1:1" ht="12.95" customHeight="1">
      <c r="A635" s="53"/>
    </row>
    <row r="636" spans="1:1" ht="12.95" customHeight="1">
      <c r="A636" s="53"/>
    </row>
    <row r="637" spans="1:1" ht="12.95" customHeight="1">
      <c r="A637" s="53"/>
    </row>
    <row r="638" spans="1:1" ht="12.95" customHeight="1">
      <c r="A638" s="53"/>
    </row>
    <row r="639" spans="1:1" ht="12.95" customHeight="1">
      <c r="A639" s="53"/>
    </row>
    <row r="640" spans="1:1" ht="12.95" customHeight="1">
      <c r="A640" s="53"/>
    </row>
    <row r="641" spans="1:1" ht="12.95" customHeight="1">
      <c r="A641" s="53"/>
    </row>
    <row r="642" spans="1:1" ht="12.95" customHeight="1">
      <c r="A642" s="53"/>
    </row>
    <row r="643" spans="1:1" ht="12.95" customHeight="1">
      <c r="A643" s="53"/>
    </row>
    <row r="644" spans="1:1" ht="12.95" customHeight="1">
      <c r="A644" s="53"/>
    </row>
    <row r="645" spans="1:1" ht="12.95" customHeight="1">
      <c r="A645" s="53"/>
    </row>
    <row r="646" spans="1:1" ht="12.95" customHeight="1">
      <c r="A646" s="53"/>
    </row>
    <row r="647" spans="1:1" ht="12.95" customHeight="1">
      <c r="A647" s="53"/>
    </row>
    <row r="648" spans="1:1" ht="12.95" customHeight="1">
      <c r="A648" s="53"/>
    </row>
    <row r="649" spans="1:1" ht="12.95" customHeight="1">
      <c r="A649" s="53"/>
    </row>
    <row r="650" spans="1:1" ht="12.95" customHeight="1">
      <c r="A650" s="53"/>
    </row>
    <row r="651" spans="1:1" ht="12.95" customHeight="1">
      <c r="A651" s="53"/>
    </row>
    <row r="652" spans="1:1" ht="12.95" customHeight="1">
      <c r="A652" s="53"/>
    </row>
    <row r="653" spans="1:1" ht="12.95" customHeight="1">
      <c r="A653" s="53"/>
    </row>
    <row r="654" spans="1:1" ht="12.95" customHeight="1">
      <c r="A654" s="53"/>
    </row>
    <row r="655" spans="1:1" ht="12.95" customHeight="1">
      <c r="A655" s="53"/>
    </row>
    <row r="656" spans="1:1" ht="12.95" customHeight="1">
      <c r="A656" s="53"/>
    </row>
    <row r="657" spans="1:1" ht="12.95" customHeight="1">
      <c r="A657" s="53"/>
    </row>
    <row r="658" spans="1:1" ht="12.95" customHeight="1">
      <c r="A658" s="53"/>
    </row>
    <row r="659" spans="1:1" ht="12.95" customHeight="1">
      <c r="A659" s="53"/>
    </row>
    <row r="660" spans="1:1" ht="12.95" customHeight="1">
      <c r="A660" s="53"/>
    </row>
    <row r="661" spans="1:1" ht="12.95" customHeight="1">
      <c r="A661" s="53"/>
    </row>
    <row r="662" spans="1:1" ht="12.95" customHeight="1">
      <c r="A662" s="53"/>
    </row>
    <row r="663" spans="1:1" ht="12.95" customHeight="1">
      <c r="A663" s="53"/>
    </row>
    <row r="664" spans="1:1" ht="12.95" customHeight="1">
      <c r="A664" s="53"/>
    </row>
    <row r="665" spans="1:1" ht="12.95" customHeight="1">
      <c r="A665" s="53"/>
    </row>
    <row r="666" spans="1:1" ht="12.95" customHeight="1">
      <c r="A666" s="53"/>
    </row>
    <row r="667" spans="1:1" ht="12.95" customHeight="1">
      <c r="A667" s="53"/>
    </row>
    <row r="668" spans="1:1" ht="12.95" customHeight="1">
      <c r="A668" s="53"/>
    </row>
    <row r="669" spans="1:1" ht="12.95" customHeight="1">
      <c r="A669" s="53"/>
    </row>
    <row r="670" spans="1:1" ht="12.95" customHeight="1">
      <c r="A670" s="53"/>
    </row>
    <row r="671" spans="1:1" ht="12.95" customHeight="1">
      <c r="A671" s="53"/>
    </row>
    <row r="672" spans="1:1" ht="12.95" customHeight="1">
      <c r="A672" s="53"/>
    </row>
    <row r="673" spans="1:1" ht="12.95" customHeight="1">
      <c r="A673" s="53"/>
    </row>
    <row r="674" spans="1:1" ht="12.95" customHeight="1">
      <c r="A674" s="53"/>
    </row>
    <row r="675" spans="1:1" ht="12.95" customHeight="1">
      <c r="A675" s="53"/>
    </row>
    <row r="676" spans="1:1" ht="12.95" customHeight="1">
      <c r="A676" s="53"/>
    </row>
    <row r="677" spans="1:1" ht="12.95" customHeight="1">
      <c r="A677" s="53"/>
    </row>
    <row r="678" spans="1:1" ht="12.95" customHeight="1">
      <c r="A678" s="53"/>
    </row>
    <row r="679" spans="1:1" ht="12.95" customHeight="1">
      <c r="A679" s="53"/>
    </row>
    <row r="680" spans="1:1" ht="12.95" customHeight="1">
      <c r="A680" s="53"/>
    </row>
    <row r="681" spans="1:1" ht="12.95" customHeight="1">
      <c r="A681" s="53"/>
    </row>
    <row r="682" spans="1:1" ht="12.95" customHeight="1">
      <c r="A682" s="53"/>
    </row>
    <row r="683" spans="1:1" ht="12.95" customHeight="1">
      <c r="A683" s="53"/>
    </row>
    <row r="684" spans="1:1" ht="12.95" customHeight="1">
      <c r="A684" s="53"/>
    </row>
    <row r="685" spans="1:1" ht="12.95" customHeight="1">
      <c r="A685" s="53"/>
    </row>
    <row r="686" spans="1:1" ht="12.95" customHeight="1">
      <c r="A686" s="53"/>
    </row>
    <row r="687" spans="1:1" ht="12.95" customHeight="1">
      <c r="A687" s="53"/>
    </row>
    <row r="688" spans="1:1" ht="12.95" customHeight="1">
      <c r="A688" s="53"/>
    </row>
    <row r="689" spans="1:1" ht="12.95" customHeight="1">
      <c r="A689" s="53"/>
    </row>
    <row r="690" spans="1:1" ht="12.95" customHeight="1">
      <c r="A690" s="53"/>
    </row>
    <row r="691" spans="1:1" ht="12.95" customHeight="1">
      <c r="A691" s="53"/>
    </row>
    <row r="692" spans="1:1" ht="12.95" customHeight="1">
      <c r="A692" s="53"/>
    </row>
    <row r="693" spans="1:1" ht="12.95" customHeight="1">
      <c r="A693" s="53"/>
    </row>
    <row r="694" spans="1:1" ht="12.95" customHeight="1">
      <c r="A694" s="53"/>
    </row>
    <row r="695" spans="1:1" ht="12.95" customHeight="1">
      <c r="A695" s="53"/>
    </row>
    <row r="696" spans="1:1" ht="12.95" customHeight="1">
      <c r="A696" s="53"/>
    </row>
    <row r="697" spans="1:1" ht="12.95" customHeight="1">
      <c r="A697" s="53"/>
    </row>
    <row r="698" spans="1:1" ht="12.95" customHeight="1">
      <c r="A698" s="53"/>
    </row>
    <row r="699" spans="1:1" ht="12.95" customHeight="1">
      <c r="A699" s="53"/>
    </row>
    <row r="700" spans="1:1" ht="12.95" customHeight="1">
      <c r="A700" s="53"/>
    </row>
    <row r="701" spans="1:1" ht="12.95" customHeight="1">
      <c r="A701" s="53"/>
    </row>
    <row r="702" spans="1:1" ht="12.95" customHeight="1">
      <c r="A702" s="53"/>
    </row>
    <row r="703" spans="1:1" ht="12.95" customHeight="1">
      <c r="A703" s="53"/>
    </row>
    <row r="704" spans="1:1" ht="12.95" customHeight="1">
      <c r="A704" s="53"/>
    </row>
    <row r="705" spans="1:1" ht="12.95" customHeight="1">
      <c r="A705" s="53"/>
    </row>
    <row r="706" spans="1:1" ht="12.95" customHeight="1">
      <c r="A706" s="53"/>
    </row>
    <row r="707" spans="1:1" ht="12.95" customHeight="1">
      <c r="A707" s="53"/>
    </row>
    <row r="708" spans="1:1" ht="12.95" customHeight="1">
      <c r="A708" s="53"/>
    </row>
    <row r="709" spans="1:1" ht="12.95" customHeight="1">
      <c r="A709" s="53"/>
    </row>
    <row r="710" spans="1:1" ht="12.95" customHeight="1">
      <c r="A710" s="53"/>
    </row>
    <row r="711" spans="1:1" ht="12.95" customHeight="1">
      <c r="A711" s="53"/>
    </row>
    <row r="712" spans="1:1" ht="12.95" customHeight="1">
      <c r="A712" s="53"/>
    </row>
    <row r="713" spans="1:1" ht="12.95" customHeight="1">
      <c r="A713" s="53"/>
    </row>
    <row r="714" spans="1:1" ht="12.95" customHeight="1">
      <c r="A714" s="53"/>
    </row>
    <row r="715" spans="1:1" ht="12.95" customHeight="1">
      <c r="A715" s="53"/>
    </row>
    <row r="716" spans="1:1" ht="12.95" customHeight="1">
      <c r="A716" s="53"/>
    </row>
    <row r="717" spans="1:1" ht="12.95" customHeight="1">
      <c r="A717" s="53"/>
    </row>
    <row r="718" spans="1:1" ht="12.95" customHeight="1">
      <c r="A718" s="53"/>
    </row>
    <row r="719" spans="1:1" ht="12.95" customHeight="1">
      <c r="A719" s="53"/>
    </row>
    <row r="720" spans="1:1" ht="12.95" customHeight="1">
      <c r="A720" s="53"/>
    </row>
    <row r="721" spans="1:1" ht="12.95" customHeight="1">
      <c r="A721" s="53"/>
    </row>
    <row r="722" spans="1:1" ht="12.95" customHeight="1">
      <c r="A722" s="53"/>
    </row>
    <row r="723" spans="1:1" ht="12.95" customHeight="1">
      <c r="A723" s="53"/>
    </row>
    <row r="724" spans="1:1" ht="12.95" customHeight="1">
      <c r="A724" s="53"/>
    </row>
    <row r="725" spans="1:1" ht="12.95" customHeight="1">
      <c r="A725" s="53"/>
    </row>
    <row r="726" spans="1:1" ht="12.95" customHeight="1">
      <c r="A726" s="53"/>
    </row>
    <row r="727" spans="1:1" ht="12.95" customHeight="1">
      <c r="A727" s="53"/>
    </row>
    <row r="728" spans="1:1" ht="12.95" customHeight="1">
      <c r="A728" s="53"/>
    </row>
    <row r="729" spans="1:1" ht="12.95" customHeight="1">
      <c r="A729" s="53"/>
    </row>
    <row r="730" spans="1:1" ht="12.95" customHeight="1">
      <c r="A730" s="53"/>
    </row>
    <row r="731" spans="1:1" ht="12.95" customHeight="1">
      <c r="A731" s="53"/>
    </row>
    <row r="732" spans="1:1" ht="12.95" customHeight="1">
      <c r="A732" s="53"/>
    </row>
    <row r="733" spans="1:1" ht="12.95" customHeight="1">
      <c r="A733" s="53"/>
    </row>
    <row r="734" spans="1:1" ht="12.95" customHeight="1">
      <c r="A734" s="53"/>
    </row>
    <row r="735" spans="1:1" ht="12.95" customHeight="1">
      <c r="A735" s="53"/>
    </row>
    <row r="736" spans="1:1" ht="12.95" customHeight="1">
      <c r="A736" s="53"/>
    </row>
    <row r="737" spans="1:1" ht="12.95" customHeight="1">
      <c r="A737" s="53"/>
    </row>
    <row r="738" spans="1:1" ht="12.95" customHeight="1">
      <c r="A738" s="53"/>
    </row>
    <row r="739" spans="1:1" ht="12.95" customHeight="1">
      <c r="A739" s="53"/>
    </row>
    <row r="740" spans="1:1" ht="12.95" customHeight="1">
      <c r="A740" s="53"/>
    </row>
    <row r="741" spans="1:1" ht="12.95" customHeight="1">
      <c r="A741" s="53"/>
    </row>
    <row r="742" spans="1:1" ht="12.95" customHeight="1">
      <c r="A742" s="53"/>
    </row>
    <row r="743" spans="1:1" ht="12.95" customHeight="1">
      <c r="A743" s="53"/>
    </row>
    <row r="744" spans="1:1" ht="12.95" customHeight="1">
      <c r="A744" s="53"/>
    </row>
    <row r="745" spans="1:1" ht="12.95" customHeight="1">
      <c r="A745" s="53"/>
    </row>
    <row r="746" spans="1:1" ht="12.95" customHeight="1">
      <c r="A746" s="53"/>
    </row>
    <row r="747" spans="1:1" ht="12.95" customHeight="1">
      <c r="A747" s="53"/>
    </row>
    <row r="748" spans="1:1" ht="12.95" customHeight="1">
      <c r="A748" s="53"/>
    </row>
    <row r="749" spans="1:1" ht="12.95" customHeight="1">
      <c r="A749" s="53"/>
    </row>
    <row r="750" spans="1:1" ht="12.95" customHeight="1">
      <c r="A750" s="53"/>
    </row>
    <row r="751" spans="1:1" ht="12.95" customHeight="1">
      <c r="A751" s="53"/>
    </row>
    <row r="752" spans="1:1" ht="12.95" customHeight="1">
      <c r="A752" s="53"/>
    </row>
  </sheetData>
  <autoFilter ref="A6:X34" xr:uid="{C776661A-95E1-4143-8ED3-A53D0D3637EB}"/>
  <sortState xmlns:xlrd2="http://schemas.microsoft.com/office/spreadsheetml/2017/richdata2" ref="A9:X34">
    <sortCondition ref="E9:E34"/>
    <sortCondition ref="A9:A34"/>
  </sortState>
  <mergeCells count="2">
    <mergeCell ref="M4:Q4"/>
    <mergeCell ref="A2:R2"/>
  </mergeCells>
  <conditionalFormatting sqref="L6:Q6">
    <cfRule type="cellIs" dxfId="32" priority="1" stopIfTrue="1" operator="lessThan">
      <formula>0</formula>
    </cfRule>
  </conditionalFormatting>
  <printOptions horizontalCentered="1"/>
  <pageMargins left="0.78740157480314965" right="0.78740157480314965" top="0.78740157480314965" bottom="0" header="0.47244094488188981" footer="0.47244094488188981"/>
  <pageSetup paperSize="9" orientation="portrait" r:id="rId1"/>
  <headerFooter scaleWithDoc="0">
    <oddHeader>&amp;C&amp;B&amp;"Arial"&amp;12&amp;Kff0000​‌For Official Use Only‌​</oddHeader>
    <oddFooter>&amp;L&amp;"Trebuchet MS,Bold"Australian Prudential Regulation Authority&amp;R&amp;"Trebuchet MS,Bold"&amp;P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C71AB-CB32-481A-A15D-815885D57CD6}">
  <sheetPr codeName="Sheet10">
    <pageSetUpPr fitToPage="1"/>
  </sheetPr>
  <dimension ref="A1:T78"/>
  <sheetViews>
    <sheetView showGridLines="0" zoomScaleNormal="100" zoomScaleSheetLayoutView="95" workbookViewId="0"/>
  </sheetViews>
  <sheetFormatPr defaultColWidth="0" defaultRowHeight="12.95" customHeight="1" outlineLevelCol="1"/>
  <cols>
    <col min="1" max="1" width="18.625" style="41" customWidth="1"/>
    <col min="2" max="2" width="18.125" style="41" hidden="1" customWidth="1" outlineLevel="1"/>
    <col min="3" max="4" width="9.125" style="41" hidden="1" customWidth="1" outlineLevel="1"/>
    <col min="5" max="5" width="21.375" style="41" customWidth="1" collapsed="1"/>
    <col min="6" max="6" width="12.125" style="41" hidden="1" customWidth="1" outlineLevel="1"/>
    <col min="7" max="7" width="19.5" style="41" hidden="1" customWidth="1" outlineLevel="1"/>
    <col min="8" max="8" width="12.125" style="41" hidden="1" customWidth="1" outlineLevel="1"/>
    <col min="9" max="9" width="12.125" style="43" hidden="1" customWidth="1" outlineLevel="1"/>
    <col min="10" max="10" width="13.125" style="204" hidden="1" customWidth="1" outlineLevel="1"/>
    <col min="11" max="11" width="12" style="59" customWidth="1" collapsed="1"/>
    <col min="12" max="12" width="23.25" style="43" customWidth="1" collapsed="1"/>
    <col min="13" max="13" width="23.875" style="43" customWidth="1"/>
    <col min="14" max="14" width="47.75" style="43" customWidth="1"/>
    <col min="15" max="16" width="17.625" style="108" customWidth="1"/>
    <col min="17" max="17" width="17.625" style="219" customWidth="1"/>
    <col min="18" max="20" width="0" style="43" hidden="1" customWidth="1"/>
    <col min="21" max="16384" width="18.375" style="43" hidden="1"/>
  </cols>
  <sheetData>
    <row r="1" spans="1:18" ht="15.75" customHeight="1"/>
    <row r="2" spans="1:18" s="143" customFormat="1" ht="36" customHeight="1">
      <c r="A2" s="279" t="s">
        <v>403</v>
      </c>
      <c r="B2" s="279"/>
      <c r="C2" s="279"/>
      <c r="D2" s="279"/>
      <c r="E2" s="279"/>
      <c r="F2" s="279"/>
      <c r="G2" s="279"/>
      <c r="H2" s="279"/>
      <c r="I2" s="279"/>
      <c r="J2" s="279"/>
      <c r="K2" s="279"/>
      <c r="L2" s="279"/>
      <c r="M2" s="279"/>
      <c r="N2" s="279"/>
      <c r="O2" s="279"/>
      <c r="P2" s="279"/>
      <c r="Q2" s="279"/>
      <c r="R2" s="279"/>
    </row>
    <row r="3" spans="1:18" ht="15.75" customHeight="1">
      <c r="L3" s="67"/>
    </row>
    <row r="4" spans="1:18" ht="15.75" customHeight="1" thickBot="1">
      <c r="A4" s="68"/>
      <c r="L4" s="69" t="s">
        <v>67</v>
      </c>
      <c r="M4" s="69" t="s">
        <v>68</v>
      </c>
      <c r="N4" s="69" t="s">
        <v>69</v>
      </c>
      <c r="O4" s="214" t="s">
        <v>70</v>
      </c>
      <c r="P4" s="214" t="s">
        <v>71</v>
      </c>
      <c r="Q4" s="220" t="s">
        <v>72</v>
      </c>
    </row>
    <row r="5" spans="1:18" s="63" customFormat="1" ht="102" customHeight="1">
      <c r="A5" s="146" t="s">
        <v>94</v>
      </c>
      <c r="B5" s="146" t="s">
        <v>95</v>
      </c>
      <c r="C5" s="146" t="s">
        <v>96</v>
      </c>
      <c r="D5" s="146" t="s">
        <v>97</v>
      </c>
      <c r="E5" s="146" t="s">
        <v>98</v>
      </c>
      <c r="F5" s="146" t="s">
        <v>99</v>
      </c>
      <c r="G5" s="146" t="s">
        <v>100</v>
      </c>
      <c r="H5" s="146" t="s">
        <v>101</v>
      </c>
      <c r="I5" s="146" t="s">
        <v>102</v>
      </c>
      <c r="J5" s="205" t="s">
        <v>103</v>
      </c>
      <c r="K5" s="146" t="s">
        <v>104</v>
      </c>
      <c r="L5" s="147" t="s">
        <v>343</v>
      </c>
      <c r="M5" s="147" t="s">
        <v>404</v>
      </c>
      <c r="N5" s="147" t="s">
        <v>405</v>
      </c>
      <c r="O5" s="215" t="s">
        <v>406</v>
      </c>
      <c r="P5" s="215" t="s">
        <v>407</v>
      </c>
      <c r="Q5" s="221" t="s">
        <v>408</v>
      </c>
    </row>
    <row r="6" spans="1:18" s="129" customFormat="1" ht="54" customHeight="1">
      <c r="A6" s="111"/>
      <c r="B6" s="87"/>
      <c r="C6" s="87"/>
      <c r="D6" s="87"/>
      <c r="E6" s="87"/>
      <c r="F6" s="87"/>
      <c r="G6" s="87"/>
      <c r="H6" s="87"/>
      <c r="I6" s="89"/>
      <c r="J6" s="208"/>
      <c r="K6" s="90" t="s">
        <v>132</v>
      </c>
      <c r="L6" s="126" t="s">
        <v>380</v>
      </c>
      <c r="M6" s="128" t="s">
        <v>409</v>
      </c>
      <c r="N6" s="126" t="s">
        <v>410</v>
      </c>
      <c r="O6" s="216" t="s">
        <v>411</v>
      </c>
      <c r="P6" s="216" t="s">
        <v>412</v>
      </c>
      <c r="Q6" s="222" t="s">
        <v>413</v>
      </c>
    </row>
    <row r="7" spans="1:18" ht="24" customHeight="1">
      <c r="A7" s="94"/>
      <c r="B7" s="130"/>
      <c r="C7" s="131"/>
      <c r="D7" s="131"/>
      <c r="E7" s="131"/>
      <c r="F7" s="132"/>
      <c r="G7" s="132"/>
      <c r="H7" s="132"/>
      <c r="I7" s="132"/>
      <c r="J7" s="211"/>
      <c r="K7" s="90" t="s">
        <v>160</v>
      </c>
      <c r="L7" s="133" t="s">
        <v>63</v>
      </c>
      <c r="M7" s="134"/>
      <c r="N7" s="135"/>
      <c r="O7" s="217" t="s">
        <v>63</v>
      </c>
      <c r="P7" s="218"/>
      <c r="Q7" s="223" t="s">
        <v>372</v>
      </c>
    </row>
    <row r="8" spans="1:18" ht="12.75">
      <c r="A8" s="196" t="s">
        <v>161</v>
      </c>
      <c r="B8" s="196" t="s">
        <v>162</v>
      </c>
      <c r="C8" s="197" t="s">
        <v>163</v>
      </c>
      <c r="D8" s="99">
        <v>6</v>
      </c>
      <c r="E8" s="185" t="s">
        <v>164</v>
      </c>
      <c r="F8" s="105">
        <v>78421957449</v>
      </c>
      <c r="G8" s="185" t="s">
        <v>165</v>
      </c>
      <c r="H8" s="185" t="s">
        <v>166</v>
      </c>
      <c r="I8" s="185" t="s">
        <v>167</v>
      </c>
      <c r="J8" s="201">
        <v>45838</v>
      </c>
      <c r="K8" s="213">
        <v>12</v>
      </c>
      <c r="L8" s="122">
        <v>280</v>
      </c>
      <c r="M8" s="185" t="s">
        <v>414</v>
      </c>
      <c r="N8" s="185" t="s">
        <v>415</v>
      </c>
      <c r="O8" s="122">
        <v>2</v>
      </c>
      <c r="P8" s="122">
        <v>95</v>
      </c>
      <c r="Q8" s="224">
        <v>0.01</v>
      </c>
    </row>
    <row r="9" spans="1:18" ht="12.75">
      <c r="A9" s="196" t="s">
        <v>168</v>
      </c>
      <c r="B9" s="196" t="s">
        <v>169</v>
      </c>
      <c r="C9" s="197" t="s">
        <v>163</v>
      </c>
      <c r="D9" s="99">
        <v>6</v>
      </c>
      <c r="E9" s="185" t="s">
        <v>164</v>
      </c>
      <c r="F9" s="105">
        <v>78421957449</v>
      </c>
      <c r="G9" s="185" t="s">
        <v>165</v>
      </c>
      <c r="H9" s="185" t="s">
        <v>166</v>
      </c>
      <c r="I9" s="185" t="s">
        <v>167</v>
      </c>
      <c r="J9" s="201">
        <v>45838</v>
      </c>
      <c r="K9" s="213">
        <v>12</v>
      </c>
      <c r="L9" s="122">
        <v>67485</v>
      </c>
      <c r="M9" s="185" t="s">
        <v>414</v>
      </c>
      <c r="N9" s="185" t="s">
        <v>416</v>
      </c>
      <c r="O9" s="122">
        <v>222</v>
      </c>
      <c r="P9" s="122">
        <v>1115</v>
      </c>
      <c r="Q9" s="224">
        <v>0</v>
      </c>
    </row>
    <row r="10" spans="1:18" ht="12.75">
      <c r="A10" s="196" t="s">
        <v>168</v>
      </c>
      <c r="B10" s="196" t="s">
        <v>169</v>
      </c>
      <c r="C10" s="197" t="s">
        <v>163</v>
      </c>
      <c r="D10" s="99">
        <v>6</v>
      </c>
      <c r="E10" s="185" t="s">
        <v>164</v>
      </c>
      <c r="F10" s="105">
        <v>78421957449</v>
      </c>
      <c r="G10" s="185" t="s">
        <v>165</v>
      </c>
      <c r="H10" s="185" t="s">
        <v>166</v>
      </c>
      <c r="I10" s="185" t="s">
        <v>167</v>
      </c>
      <c r="J10" s="201">
        <v>45838</v>
      </c>
      <c r="K10" s="213">
        <v>12</v>
      </c>
      <c r="L10" s="122">
        <v>67485</v>
      </c>
      <c r="M10" s="185" t="s">
        <v>414</v>
      </c>
      <c r="N10" s="185" t="s">
        <v>415</v>
      </c>
      <c r="O10" s="122">
        <v>480</v>
      </c>
      <c r="P10" s="122">
        <v>19584</v>
      </c>
      <c r="Q10" s="224">
        <v>0.01</v>
      </c>
    </row>
    <row r="11" spans="1:18" ht="12.75">
      <c r="A11" s="196" t="s">
        <v>170</v>
      </c>
      <c r="B11" s="196" t="s">
        <v>162</v>
      </c>
      <c r="C11" s="197" t="s">
        <v>163</v>
      </c>
      <c r="D11" s="99">
        <v>6</v>
      </c>
      <c r="E11" s="185" t="s">
        <v>164</v>
      </c>
      <c r="F11" s="105">
        <v>78421957449</v>
      </c>
      <c r="G11" s="185" t="s">
        <v>165</v>
      </c>
      <c r="H11" s="185" t="s">
        <v>166</v>
      </c>
      <c r="I11" s="185" t="s">
        <v>167</v>
      </c>
      <c r="J11" s="201">
        <v>45838</v>
      </c>
      <c r="K11" s="213">
        <v>12</v>
      </c>
      <c r="L11" s="122">
        <v>136</v>
      </c>
      <c r="M11" s="185" t="s">
        <v>414</v>
      </c>
      <c r="N11" s="185" t="s">
        <v>415</v>
      </c>
      <c r="O11" s="122">
        <v>6</v>
      </c>
      <c r="P11" s="122">
        <v>200</v>
      </c>
      <c r="Q11" s="224">
        <v>0.04</v>
      </c>
    </row>
    <row r="12" spans="1:18" ht="12.75">
      <c r="A12" s="196" t="s">
        <v>171</v>
      </c>
      <c r="B12" s="196" t="s">
        <v>169</v>
      </c>
      <c r="C12" s="197"/>
      <c r="D12" s="99"/>
      <c r="E12" s="185" t="s">
        <v>172</v>
      </c>
      <c r="F12" s="105">
        <v>83810127567</v>
      </c>
      <c r="G12" s="185" t="s">
        <v>173</v>
      </c>
      <c r="H12" s="185" t="s">
        <v>174</v>
      </c>
      <c r="I12" s="185" t="s">
        <v>175</v>
      </c>
      <c r="J12" s="201">
        <v>45657</v>
      </c>
      <c r="K12" s="213">
        <v>12</v>
      </c>
      <c r="L12" s="122">
        <v>10789</v>
      </c>
      <c r="M12" s="185" t="s">
        <v>414</v>
      </c>
      <c r="N12" s="185" t="s">
        <v>417</v>
      </c>
      <c r="O12" s="122">
        <v>736</v>
      </c>
      <c r="P12" s="122">
        <v>17457</v>
      </c>
      <c r="Q12" s="224">
        <v>7.0000000000000007E-2</v>
      </c>
    </row>
    <row r="13" spans="1:18" ht="12.75">
      <c r="A13" s="196" t="s">
        <v>183</v>
      </c>
      <c r="B13" s="196" t="s">
        <v>169</v>
      </c>
      <c r="C13" s="197"/>
      <c r="D13" s="99"/>
      <c r="E13" s="185" t="s">
        <v>184</v>
      </c>
      <c r="F13" s="105">
        <v>28342064803</v>
      </c>
      <c r="G13" s="185" t="s">
        <v>185</v>
      </c>
      <c r="H13" s="185" t="s">
        <v>166</v>
      </c>
      <c r="I13" s="185" t="s">
        <v>186</v>
      </c>
      <c r="J13" s="201">
        <v>45838</v>
      </c>
      <c r="K13" s="213">
        <v>12</v>
      </c>
      <c r="L13" s="122">
        <v>7339</v>
      </c>
      <c r="M13" s="185" t="s">
        <v>414</v>
      </c>
      <c r="N13" s="185" t="s">
        <v>418</v>
      </c>
      <c r="O13" s="122">
        <v>667</v>
      </c>
      <c r="P13" s="122">
        <v>17297</v>
      </c>
      <c r="Q13" s="224">
        <v>0.09</v>
      </c>
    </row>
    <row r="14" spans="1:18" ht="12.75">
      <c r="A14" s="196" t="s">
        <v>187</v>
      </c>
      <c r="B14" s="196" t="s">
        <v>169</v>
      </c>
      <c r="C14" s="197" t="s">
        <v>163</v>
      </c>
      <c r="D14" s="99">
        <v>9</v>
      </c>
      <c r="E14" s="185" t="s">
        <v>188</v>
      </c>
      <c r="F14" s="105">
        <v>60905115063</v>
      </c>
      <c r="G14" s="185" t="s">
        <v>189</v>
      </c>
      <c r="H14" s="185" t="s">
        <v>166</v>
      </c>
      <c r="I14" s="185" t="s">
        <v>186</v>
      </c>
      <c r="J14" s="201">
        <v>45838</v>
      </c>
      <c r="K14" s="213">
        <v>12</v>
      </c>
      <c r="L14" s="122">
        <v>355283</v>
      </c>
      <c r="M14" s="185" t="s">
        <v>414</v>
      </c>
      <c r="N14" s="185" t="s">
        <v>419</v>
      </c>
      <c r="O14" s="122">
        <v>593</v>
      </c>
      <c r="P14" s="122">
        <v>18183</v>
      </c>
      <c r="Q14" s="224">
        <v>0</v>
      </c>
    </row>
    <row r="15" spans="1:18" ht="12.75">
      <c r="A15" s="196" t="s">
        <v>190</v>
      </c>
      <c r="B15" s="196" t="s">
        <v>191</v>
      </c>
      <c r="C15" s="197" t="s">
        <v>163</v>
      </c>
      <c r="D15" s="99">
        <v>17</v>
      </c>
      <c r="E15" s="185" t="s">
        <v>188</v>
      </c>
      <c r="F15" s="105">
        <v>60905115063</v>
      </c>
      <c r="G15" s="185" t="s">
        <v>189</v>
      </c>
      <c r="H15" s="185" t="s">
        <v>166</v>
      </c>
      <c r="I15" s="185" t="s">
        <v>186</v>
      </c>
      <c r="J15" s="201">
        <v>45838</v>
      </c>
      <c r="K15" s="213">
        <v>12</v>
      </c>
      <c r="L15" s="122">
        <v>681979</v>
      </c>
      <c r="M15" s="185" t="s">
        <v>414</v>
      </c>
      <c r="N15" s="185" t="s">
        <v>419</v>
      </c>
      <c r="O15" s="122">
        <v>10187</v>
      </c>
      <c r="P15" s="122">
        <v>366547</v>
      </c>
      <c r="Q15" s="224">
        <v>0.01</v>
      </c>
    </row>
    <row r="16" spans="1:18" ht="12.75">
      <c r="A16" s="196" t="s">
        <v>192</v>
      </c>
      <c r="B16" s="196" t="s">
        <v>169</v>
      </c>
      <c r="C16" s="197"/>
      <c r="D16" s="99"/>
      <c r="E16" s="185" t="s">
        <v>193</v>
      </c>
      <c r="F16" s="105">
        <v>65714394898</v>
      </c>
      <c r="G16" s="185" t="s">
        <v>194</v>
      </c>
      <c r="H16" s="185" t="s">
        <v>166</v>
      </c>
      <c r="I16" s="185" t="s">
        <v>186</v>
      </c>
      <c r="J16" s="201">
        <v>45838</v>
      </c>
      <c r="K16" s="213">
        <v>12</v>
      </c>
      <c r="L16" s="122">
        <v>990735</v>
      </c>
      <c r="M16" s="185" t="s">
        <v>414</v>
      </c>
      <c r="N16" s="185" t="s">
        <v>420</v>
      </c>
      <c r="O16" s="122">
        <v>53461</v>
      </c>
      <c r="P16" s="122">
        <v>3560813</v>
      </c>
      <c r="Q16" s="224">
        <v>0.05</v>
      </c>
    </row>
    <row r="17" spans="1:17" ht="12.75">
      <c r="A17" s="196" t="s">
        <v>195</v>
      </c>
      <c r="B17" s="196" t="s">
        <v>169</v>
      </c>
      <c r="C17" s="197" t="s">
        <v>163</v>
      </c>
      <c r="D17" s="99">
        <v>11</v>
      </c>
      <c r="E17" s="185" t="s">
        <v>196</v>
      </c>
      <c r="F17" s="105">
        <v>53226460365</v>
      </c>
      <c r="G17" s="185" t="s">
        <v>197</v>
      </c>
      <c r="H17" s="185" t="s">
        <v>166</v>
      </c>
      <c r="I17" s="185" t="s">
        <v>179</v>
      </c>
      <c r="J17" s="201">
        <v>45838</v>
      </c>
      <c r="K17" s="213">
        <v>12</v>
      </c>
      <c r="L17" s="122">
        <v>484273</v>
      </c>
      <c r="M17" s="185" t="s">
        <v>414</v>
      </c>
      <c r="N17" s="185" t="s">
        <v>421</v>
      </c>
      <c r="O17" s="122">
        <v>3558</v>
      </c>
      <c r="P17" s="122">
        <v>113331</v>
      </c>
      <c r="Q17" s="224">
        <v>0.01</v>
      </c>
    </row>
    <row r="18" spans="1:17" ht="12.75">
      <c r="A18" s="196" t="s">
        <v>198</v>
      </c>
      <c r="B18" s="196" t="s">
        <v>169</v>
      </c>
      <c r="C18" s="197"/>
      <c r="D18" s="99"/>
      <c r="E18" s="185" t="s">
        <v>199</v>
      </c>
      <c r="F18" s="105">
        <v>23053121564</v>
      </c>
      <c r="G18" s="185" t="s">
        <v>200</v>
      </c>
      <c r="H18" s="185" t="s">
        <v>166</v>
      </c>
      <c r="I18" s="185" t="s">
        <v>179</v>
      </c>
      <c r="J18" s="201">
        <v>45838</v>
      </c>
      <c r="K18" s="213">
        <v>12</v>
      </c>
      <c r="L18" s="122">
        <v>107829</v>
      </c>
      <c r="M18" s="185" t="s">
        <v>414</v>
      </c>
      <c r="N18" s="185" t="s">
        <v>422</v>
      </c>
      <c r="O18" s="122">
        <v>1538</v>
      </c>
      <c r="P18" s="122">
        <v>13545</v>
      </c>
      <c r="Q18" s="224">
        <v>0.01</v>
      </c>
    </row>
    <row r="19" spans="1:17" ht="12.75">
      <c r="A19" s="196" t="s">
        <v>198</v>
      </c>
      <c r="B19" s="196" t="s">
        <v>169</v>
      </c>
      <c r="C19" s="197"/>
      <c r="D19" s="99"/>
      <c r="E19" s="185" t="s">
        <v>199</v>
      </c>
      <c r="F19" s="105">
        <v>23053121564</v>
      </c>
      <c r="G19" s="185" t="s">
        <v>200</v>
      </c>
      <c r="H19" s="185" t="s">
        <v>166</v>
      </c>
      <c r="I19" s="185" t="s">
        <v>179</v>
      </c>
      <c r="J19" s="201">
        <v>45838</v>
      </c>
      <c r="K19" s="213">
        <v>12</v>
      </c>
      <c r="L19" s="122">
        <v>107829</v>
      </c>
      <c r="M19" s="185" t="s">
        <v>414</v>
      </c>
      <c r="N19" s="185" t="s">
        <v>423</v>
      </c>
      <c r="O19" s="122">
        <v>3782</v>
      </c>
      <c r="P19" s="122">
        <v>144265</v>
      </c>
      <c r="Q19" s="224">
        <v>0.04</v>
      </c>
    </row>
    <row r="20" spans="1:17" ht="12.75">
      <c r="A20" s="196" t="s">
        <v>201</v>
      </c>
      <c r="B20" s="196" t="s">
        <v>169</v>
      </c>
      <c r="C20" s="197"/>
      <c r="D20" s="99"/>
      <c r="E20" s="185" t="s">
        <v>202</v>
      </c>
      <c r="F20" s="105">
        <v>85571332201</v>
      </c>
      <c r="G20" s="185" t="s">
        <v>203</v>
      </c>
      <c r="H20" s="185" t="s">
        <v>166</v>
      </c>
      <c r="I20" s="185" t="s">
        <v>186</v>
      </c>
      <c r="J20" s="201">
        <v>45838</v>
      </c>
      <c r="K20" s="213">
        <v>12</v>
      </c>
      <c r="L20" s="122">
        <v>5682</v>
      </c>
      <c r="M20" s="185" t="s">
        <v>424</v>
      </c>
      <c r="N20" s="185" t="s">
        <v>425</v>
      </c>
      <c r="O20" s="122">
        <v>811</v>
      </c>
      <c r="P20" s="122">
        <v>12441</v>
      </c>
      <c r="Q20" s="224">
        <v>0.14000000000000001</v>
      </c>
    </row>
    <row r="21" spans="1:17" ht="12.75">
      <c r="A21" s="196" t="s">
        <v>204</v>
      </c>
      <c r="B21" s="196" t="s">
        <v>169</v>
      </c>
      <c r="C21" s="197"/>
      <c r="D21" s="99"/>
      <c r="E21" s="185" t="s">
        <v>205</v>
      </c>
      <c r="F21" s="105">
        <v>74559365913</v>
      </c>
      <c r="G21" s="185" t="s">
        <v>206</v>
      </c>
      <c r="H21" s="185" t="s">
        <v>166</v>
      </c>
      <c r="I21" s="185" t="s">
        <v>186</v>
      </c>
      <c r="J21" s="201">
        <v>45838</v>
      </c>
      <c r="K21" s="213">
        <v>12</v>
      </c>
      <c r="L21" s="122">
        <v>82035</v>
      </c>
      <c r="M21" s="185" t="s">
        <v>414</v>
      </c>
      <c r="N21" s="185" t="s">
        <v>421</v>
      </c>
      <c r="O21" s="122">
        <v>2876</v>
      </c>
      <c r="P21" s="122">
        <v>91831</v>
      </c>
      <c r="Q21" s="224">
        <v>0.04</v>
      </c>
    </row>
    <row r="22" spans="1:17" ht="12.75">
      <c r="A22" s="196" t="s">
        <v>207</v>
      </c>
      <c r="B22" s="196" t="s">
        <v>169</v>
      </c>
      <c r="C22" s="197" t="s">
        <v>163</v>
      </c>
      <c r="D22" s="99">
        <v>13</v>
      </c>
      <c r="E22" s="185" t="s">
        <v>208</v>
      </c>
      <c r="F22" s="105">
        <v>26458298557</v>
      </c>
      <c r="G22" s="185" t="s">
        <v>209</v>
      </c>
      <c r="H22" s="185" t="s">
        <v>166</v>
      </c>
      <c r="I22" s="185" t="s">
        <v>167</v>
      </c>
      <c r="J22" s="201">
        <v>45838</v>
      </c>
      <c r="K22" s="213">
        <v>12</v>
      </c>
      <c r="L22" s="122">
        <v>95627</v>
      </c>
      <c r="M22" s="185" t="s">
        <v>424</v>
      </c>
      <c r="N22" s="185" t="s">
        <v>426</v>
      </c>
      <c r="O22" s="122">
        <v>592</v>
      </c>
      <c r="P22" s="122">
        <v>19161</v>
      </c>
      <c r="Q22" s="224">
        <v>0.01</v>
      </c>
    </row>
    <row r="23" spans="1:17" ht="12.75">
      <c r="A23" s="196" t="s">
        <v>213</v>
      </c>
      <c r="B23" s="196" t="s">
        <v>169</v>
      </c>
      <c r="C23" s="197"/>
      <c r="D23" s="99"/>
      <c r="E23" s="185" t="s">
        <v>214</v>
      </c>
      <c r="F23" s="105">
        <v>33813823017</v>
      </c>
      <c r="G23" s="185" t="s">
        <v>215</v>
      </c>
      <c r="H23" s="185" t="s">
        <v>166</v>
      </c>
      <c r="I23" s="185" t="s">
        <v>186</v>
      </c>
      <c r="J23" s="201">
        <v>45838</v>
      </c>
      <c r="K23" s="213">
        <v>12</v>
      </c>
      <c r="L23" s="122">
        <v>71668</v>
      </c>
      <c r="M23" s="185" t="s">
        <v>414</v>
      </c>
      <c r="N23" s="185" t="s">
        <v>427</v>
      </c>
      <c r="O23" s="122">
        <v>227</v>
      </c>
      <c r="P23" s="122">
        <v>8622</v>
      </c>
      <c r="Q23" s="224">
        <v>0</v>
      </c>
    </row>
    <row r="24" spans="1:17" ht="12.75">
      <c r="A24" s="196" t="s">
        <v>213</v>
      </c>
      <c r="B24" s="196" t="s">
        <v>169</v>
      </c>
      <c r="C24" s="197"/>
      <c r="D24" s="99"/>
      <c r="E24" s="185" t="s">
        <v>214</v>
      </c>
      <c r="F24" s="105">
        <v>33813823017</v>
      </c>
      <c r="G24" s="185" t="s">
        <v>215</v>
      </c>
      <c r="H24" s="185" t="s">
        <v>166</v>
      </c>
      <c r="I24" s="185" t="s">
        <v>186</v>
      </c>
      <c r="J24" s="201">
        <v>45838</v>
      </c>
      <c r="K24" s="213">
        <v>12</v>
      </c>
      <c r="L24" s="122">
        <v>71668</v>
      </c>
      <c r="M24" s="185" t="s">
        <v>414</v>
      </c>
      <c r="N24" s="185" t="s">
        <v>428</v>
      </c>
      <c r="O24" s="122" t="s">
        <v>429</v>
      </c>
      <c r="P24" s="122" t="s">
        <v>429</v>
      </c>
      <c r="Q24" s="224" t="s">
        <v>429</v>
      </c>
    </row>
    <row r="25" spans="1:17" ht="12.75">
      <c r="A25" s="196" t="s">
        <v>216</v>
      </c>
      <c r="B25" s="196" t="s">
        <v>169</v>
      </c>
      <c r="C25" s="197" t="s">
        <v>163</v>
      </c>
      <c r="D25" s="99">
        <v>13</v>
      </c>
      <c r="E25" s="185" t="s">
        <v>216</v>
      </c>
      <c r="F25" s="105">
        <v>56601925435</v>
      </c>
      <c r="G25" s="185" t="s">
        <v>209</v>
      </c>
      <c r="H25" s="185" t="s">
        <v>166</v>
      </c>
      <c r="I25" s="185" t="s">
        <v>167</v>
      </c>
      <c r="J25" s="201">
        <v>45838</v>
      </c>
      <c r="K25" s="213">
        <v>12</v>
      </c>
      <c r="L25" s="122">
        <v>39436</v>
      </c>
      <c r="M25" s="185" t="s">
        <v>424</v>
      </c>
      <c r="N25" s="185" t="s">
        <v>426</v>
      </c>
      <c r="O25" s="122">
        <v>258</v>
      </c>
      <c r="P25" s="122">
        <v>11929</v>
      </c>
      <c r="Q25" s="224">
        <v>0.01</v>
      </c>
    </row>
    <row r="26" spans="1:17" ht="12.75">
      <c r="A26" s="196" t="s">
        <v>220</v>
      </c>
      <c r="B26" s="196" t="s">
        <v>169</v>
      </c>
      <c r="C26" s="197" t="s">
        <v>163</v>
      </c>
      <c r="D26" s="99">
        <v>3</v>
      </c>
      <c r="E26" s="185" t="s">
        <v>221</v>
      </c>
      <c r="F26" s="105">
        <v>22599554834</v>
      </c>
      <c r="G26" s="185" t="s">
        <v>222</v>
      </c>
      <c r="H26" s="185" t="s">
        <v>166</v>
      </c>
      <c r="I26" s="185" t="s">
        <v>167</v>
      </c>
      <c r="J26" s="201">
        <v>45838</v>
      </c>
      <c r="K26" s="213">
        <v>12</v>
      </c>
      <c r="L26" s="122">
        <v>10218</v>
      </c>
      <c r="M26" s="185" t="s">
        <v>414</v>
      </c>
      <c r="N26" s="185" t="s">
        <v>430</v>
      </c>
      <c r="O26" s="122">
        <v>34</v>
      </c>
      <c r="P26" s="122">
        <v>480</v>
      </c>
      <c r="Q26" s="224">
        <v>0</v>
      </c>
    </row>
    <row r="27" spans="1:17" ht="12.75">
      <c r="A27" s="196" t="s">
        <v>220</v>
      </c>
      <c r="B27" s="196" t="s">
        <v>169</v>
      </c>
      <c r="C27" s="197" t="s">
        <v>163</v>
      </c>
      <c r="D27" s="99">
        <v>3</v>
      </c>
      <c r="E27" s="185" t="s">
        <v>221</v>
      </c>
      <c r="F27" s="105">
        <v>22599554834</v>
      </c>
      <c r="G27" s="185" t="s">
        <v>222</v>
      </c>
      <c r="H27" s="185" t="s">
        <v>166</v>
      </c>
      <c r="I27" s="185" t="s">
        <v>167</v>
      </c>
      <c r="J27" s="201">
        <v>45838</v>
      </c>
      <c r="K27" s="213">
        <v>12</v>
      </c>
      <c r="L27" s="122">
        <v>10218</v>
      </c>
      <c r="M27" s="185" t="s">
        <v>414</v>
      </c>
      <c r="N27" s="185" t="s">
        <v>431</v>
      </c>
      <c r="O27" s="122">
        <v>1119</v>
      </c>
      <c r="P27" s="122">
        <v>28121</v>
      </c>
      <c r="Q27" s="224">
        <v>0.11</v>
      </c>
    </row>
    <row r="28" spans="1:17" ht="12.75">
      <c r="A28" s="196" t="s">
        <v>229</v>
      </c>
      <c r="B28" s="196" t="s">
        <v>169</v>
      </c>
      <c r="C28" s="197"/>
      <c r="D28" s="99"/>
      <c r="E28" s="185" t="s">
        <v>230</v>
      </c>
      <c r="F28" s="105">
        <v>70815369818</v>
      </c>
      <c r="G28" s="185" t="s">
        <v>231</v>
      </c>
      <c r="H28" s="185" t="s">
        <v>166</v>
      </c>
      <c r="I28" s="185" t="s">
        <v>167</v>
      </c>
      <c r="J28" s="201">
        <v>45838</v>
      </c>
      <c r="K28" s="213">
        <v>12</v>
      </c>
      <c r="L28" s="122">
        <v>20818</v>
      </c>
      <c r="M28" s="185" t="s">
        <v>414</v>
      </c>
      <c r="N28" s="185" t="s">
        <v>432</v>
      </c>
      <c r="O28" s="122">
        <v>464</v>
      </c>
      <c r="P28" s="122">
        <v>12884</v>
      </c>
      <c r="Q28" s="224">
        <v>0.02</v>
      </c>
    </row>
    <row r="29" spans="1:17" ht="12.75">
      <c r="A29" s="196" t="s">
        <v>232</v>
      </c>
      <c r="B29" s="196" t="s">
        <v>169</v>
      </c>
      <c r="C29" s="197"/>
      <c r="D29" s="99"/>
      <c r="E29" s="185" t="s">
        <v>233</v>
      </c>
      <c r="F29" s="105">
        <v>60346078879</v>
      </c>
      <c r="G29" s="185" t="s">
        <v>234</v>
      </c>
      <c r="H29" s="185" t="s">
        <v>166</v>
      </c>
      <c r="I29" s="185" t="s">
        <v>186</v>
      </c>
      <c r="J29" s="201">
        <v>45838</v>
      </c>
      <c r="K29" s="213">
        <v>12</v>
      </c>
      <c r="L29" s="122">
        <v>29418</v>
      </c>
      <c r="M29" s="185" t="s">
        <v>414</v>
      </c>
      <c r="N29" s="185" t="s">
        <v>433</v>
      </c>
      <c r="O29" s="122">
        <v>376</v>
      </c>
      <c r="P29" s="122">
        <v>505</v>
      </c>
      <c r="Q29" s="224">
        <v>0.01</v>
      </c>
    </row>
    <row r="30" spans="1:17" ht="12.75">
      <c r="A30" s="196" t="s">
        <v>235</v>
      </c>
      <c r="B30" s="196" t="s">
        <v>162</v>
      </c>
      <c r="C30" s="197" t="s">
        <v>163</v>
      </c>
      <c r="D30" s="99">
        <v>3</v>
      </c>
      <c r="E30" s="185" t="s">
        <v>236</v>
      </c>
      <c r="F30" s="105">
        <v>24496637884</v>
      </c>
      <c r="G30" s="185" t="s">
        <v>237</v>
      </c>
      <c r="H30" s="185" t="s">
        <v>166</v>
      </c>
      <c r="I30" s="185" t="s">
        <v>179</v>
      </c>
      <c r="J30" s="201">
        <v>45838</v>
      </c>
      <c r="K30" s="213">
        <v>12</v>
      </c>
      <c r="L30" s="122">
        <v>3601</v>
      </c>
      <c r="M30" s="185" t="s">
        <v>414</v>
      </c>
      <c r="N30" s="185" t="s">
        <v>434</v>
      </c>
      <c r="O30" s="122">
        <v>55</v>
      </c>
      <c r="P30" s="122">
        <v>4689</v>
      </c>
      <c r="Q30" s="224">
        <v>0.02</v>
      </c>
    </row>
    <row r="31" spans="1:17" ht="12.75">
      <c r="A31" s="196" t="s">
        <v>235</v>
      </c>
      <c r="B31" s="196" t="s">
        <v>162</v>
      </c>
      <c r="C31" s="197" t="s">
        <v>163</v>
      </c>
      <c r="D31" s="99">
        <v>3</v>
      </c>
      <c r="E31" s="185" t="s">
        <v>236</v>
      </c>
      <c r="F31" s="105">
        <v>24496637884</v>
      </c>
      <c r="G31" s="185" t="s">
        <v>237</v>
      </c>
      <c r="H31" s="185" t="s">
        <v>166</v>
      </c>
      <c r="I31" s="185" t="s">
        <v>179</v>
      </c>
      <c r="J31" s="201">
        <v>45838</v>
      </c>
      <c r="K31" s="213">
        <v>12</v>
      </c>
      <c r="L31" s="122">
        <v>3601</v>
      </c>
      <c r="M31" s="185" t="s">
        <v>424</v>
      </c>
      <c r="N31" s="185" t="s">
        <v>434</v>
      </c>
      <c r="O31" s="122">
        <v>1</v>
      </c>
      <c r="P31" s="122">
        <v>25</v>
      </c>
      <c r="Q31" s="224">
        <v>0</v>
      </c>
    </row>
    <row r="32" spans="1:17" ht="12.75">
      <c r="A32" s="196" t="s">
        <v>238</v>
      </c>
      <c r="B32" s="196" t="s">
        <v>169</v>
      </c>
      <c r="C32" s="197"/>
      <c r="D32" s="99"/>
      <c r="E32" s="185" t="s">
        <v>236</v>
      </c>
      <c r="F32" s="105">
        <v>24496637884</v>
      </c>
      <c r="G32" s="185" t="s">
        <v>237</v>
      </c>
      <c r="H32" s="185" t="s">
        <v>166</v>
      </c>
      <c r="I32" s="185" t="s">
        <v>179</v>
      </c>
      <c r="J32" s="201">
        <v>45838</v>
      </c>
      <c r="K32" s="213">
        <v>12</v>
      </c>
      <c r="L32" s="122">
        <v>12485</v>
      </c>
      <c r="M32" s="185" t="s">
        <v>414</v>
      </c>
      <c r="N32" s="185" t="s">
        <v>434</v>
      </c>
      <c r="O32" s="122">
        <v>242</v>
      </c>
      <c r="P32" s="122">
        <v>7634</v>
      </c>
      <c r="Q32" s="224">
        <v>0.02</v>
      </c>
    </row>
    <row r="33" spans="1:17" ht="12.75">
      <c r="A33" s="196" t="s">
        <v>238</v>
      </c>
      <c r="B33" s="196" t="s">
        <v>169</v>
      </c>
      <c r="C33" s="197"/>
      <c r="D33" s="99"/>
      <c r="E33" s="185" t="s">
        <v>236</v>
      </c>
      <c r="F33" s="105">
        <v>24496637884</v>
      </c>
      <c r="G33" s="185" t="s">
        <v>237</v>
      </c>
      <c r="H33" s="185" t="s">
        <v>166</v>
      </c>
      <c r="I33" s="185" t="s">
        <v>179</v>
      </c>
      <c r="J33" s="201">
        <v>45838</v>
      </c>
      <c r="K33" s="213">
        <v>12</v>
      </c>
      <c r="L33" s="122">
        <v>12485</v>
      </c>
      <c r="M33" s="185" t="s">
        <v>424</v>
      </c>
      <c r="N33" s="185" t="s">
        <v>434</v>
      </c>
      <c r="O33" s="122">
        <v>8</v>
      </c>
      <c r="P33" s="122">
        <v>332</v>
      </c>
      <c r="Q33" s="224">
        <v>0</v>
      </c>
    </row>
    <row r="34" spans="1:17" ht="12.75">
      <c r="A34" s="196" t="s">
        <v>242</v>
      </c>
      <c r="B34" s="196" t="s">
        <v>162</v>
      </c>
      <c r="C34" s="197"/>
      <c r="D34" s="99"/>
      <c r="E34" s="185" t="s">
        <v>243</v>
      </c>
      <c r="F34" s="105">
        <v>19905422981</v>
      </c>
      <c r="G34" s="185" t="s">
        <v>244</v>
      </c>
      <c r="H34" s="185" t="s">
        <v>166</v>
      </c>
      <c r="I34" s="185" t="s">
        <v>167</v>
      </c>
      <c r="J34" s="201">
        <v>45838</v>
      </c>
      <c r="K34" s="213">
        <v>12</v>
      </c>
      <c r="L34" s="122">
        <v>2</v>
      </c>
      <c r="M34" s="185" t="s">
        <v>414</v>
      </c>
      <c r="N34" s="185" t="s">
        <v>435</v>
      </c>
      <c r="O34" s="122">
        <v>25</v>
      </c>
      <c r="P34" s="122">
        <v>661</v>
      </c>
      <c r="Q34" s="224">
        <v>12.5</v>
      </c>
    </row>
    <row r="35" spans="1:17" ht="12.75">
      <c r="A35" s="196" t="s">
        <v>242</v>
      </c>
      <c r="B35" s="196" t="s">
        <v>162</v>
      </c>
      <c r="C35" s="197"/>
      <c r="D35" s="99"/>
      <c r="E35" s="185" t="s">
        <v>243</v>
      </c>
      <c r="F35" s="105">
        <v>19905422981</v>
      </c>
      <c r="G35" s="185" t="s">
        <v>244</v>
      </c>
      <c r="H35" s="185" t="s">
        <v>166</v>
      </c>
      <c r="I35" s="185" t="s">
        <v>167</v>
      </c>
      <c r="J35" s="201">
        <v>45838</v>
      </c>
      <c r="K35" s="213">
        <v>12</v>
      </c>
      <c r="L35" s="122">
        <v>2</v>
      </c>
      <c r="M35" s="185" t="s">
        <v>414</v>
      </c>
      <c r="N35" s="185" t="s">
        <v>427</v>
      </c>
      <c r="O35" s="122" t="s">
        <v>429</v>
      </c>
      <c r="P35" s="122" t="s">
        <v>429</v>
      </c>
      <c r="Q35" s="224" t="s">
        <v>429</v>
      </c>
    </row>
    <row r="36" spans="1:17" ht="12.75">
      <c r="A36" s="196" t="s">
        <v>245</v>
      </c>
      <c r="B36" s="196" t="s">
        <v>162</v>
      </c>
      <c r="C36" s="197" t="s">
        <v>163</v>
      </c>
      <c r="D36" s="99">
        <v>19</v>
      </c>
      <c r="E36" s="185" t="s">
        <v>243</v>
      </c>
      <c r="F36" s="105">
        <v>19905422981</v>
      </c>
      <c r="G36" s="185" t="s">
        <v>244</v>
      </c>
      <c r="H36" s="185" t="s">
        <v>166</v>
      </c>
      <c r="I36" s="185" t="s">
        <v>167</v>
      </c>
      <c r="J36" s="201">
        <v>45838</v>
      </c>
      <c r="K36" s="213">
        <v>12</v>
      </c>
      <c r="L36" s="122">
        <v>6</v>
      </c>
      <c r="M36" s="185" t="s">
        <v>414</v>
      </c>
      <c r="N36" s="185" t="s">
        <v>436</v>
      </c>
      <c r="O36" s="122" t="s">
        <v>429</v>
      </c>
      <c r="P36" s="122" t="s">
        <v>429</v>
      </c>
      <c r="Q36" s="224" t="s">
        <v>429</v>
      </c>
    </row>
    <row r="37" spans="1:17" ht="12.75">
      <c r="A37" s="196" t="s">
        <v>245</v>
      </c>
      <c r="B37" s="196" t="s">
        <v>162</v>
      </c>
      <c r="C37" s="197" t="s">
        <v>163</v>
      </c>
      <c r="D37" s="99">
        <v>19</v>
      </c>
      <c r="E37" s="185" t="s">
        <v>243</v>
      </c>
      <c r="F37" s="105">
        <v>19905422981</v>
      </c>
      <c r="G37" s="185" t="s">
        <v>244</v>
      </c>
      <c r="H37" s="185" t="s">
        <v>166</v>
      </c>
      <c r="I37" s="185" t="s">
        <v>167</v>
      </c>
      <c r="J37" s="201">
        <v>45838</v>
      </c>
      <c r="K37" s="213">
        <v>12</v>
      </c>
      <c r="L37" s="122">
        <v>6</v>
      </c>
      <c r="M37" s="185" t="s">
        <v>437</v>
      </c>
      <c r="N37" s="185" t="s">
        <v>438</v>
      </c>
      <c r="O37" s="122">
        <v>291</v>
      </c>
      <c r="P37" s="122">
        <v>1262</v>
      </c>
      <c r="Q37" s="224">
        <v>48.5</v>
      </c>
    </row>
    <row r="38" spans="1:17" ht="12.75">
      <c r="A38" s="196" t="s">
        <v>246</v>
      </c>
      <c r="B38" s="196" t="s">
        <v>169</v>
      </c>
      <c r="C38" s="197" t="s">
        <v>163</v>
      </c>
      <c r="D38" s="99">
        <v>17</v>
      </c>
      <c r="E38" s="185" t="s">
        <v>243</v>
      </c>
      <c r="F38" s="105">
        <v>19905422981</v>
      </c>
      <c r="G38" s="185" t="s">
        <v>244</v>
      </c>
      <c r="H38" s="185" t="s">
        <v>166</v>
      </c>
      <c r="I38" s="185" t="s">
        <v>167</v>
      </c>
      <c r="J38" s="201">
        <v>45838</v>
      </c>
      <c r="K38" s="213">
        <v>12</v>
      </c>
      <c r="L38" s="122">
        <v>12607</v>
      </c>
      <c r="M38" s="185" t="s">
        <v>414</v>
      </c>
      <c r="N38" s="185" t="s">
        <v>439</v>
      </c>
      <c r="O38" s="122">
        <v>5866</v>
      </c>
      <c r="P38" s="122">
        <v>45272</v>
      </c>
      <c r="Q38" s="224">
        <v>0.47</v>
      </c>
    </row>
    <row r="39" spans="1:17" ht="12.75">
      <c r="A39" s="196" t="s">
        <v>246</v>
      </c>
      <c r="B39" s="196" t="s">
        <v>169</v>
      </c>
      <c r="C39" s="197" t="s">
        <v>163</v>
      </c>
      <c r="D39" s="99">
        <v>17</v>
      </c>
      <c r="E39" s="185" t="s">
        <v>243</v>
      </c>
      <c r="F39" s="105">
        <v>19905422981</v>
      </c>
      <c r="G39" s="185" t="s">
        <v>244</v>
      </c>
      <c r="H39" s="185" t="s">
        <v>166</v>
      </c>
      <c r="I39" s="185" t="s">
        <v>167</v>
      </c>
      <c r="J39" s="201">
        <v>45838</v>
      </c>
      <c r="K39" s="213">
        <v>12</v>
      </c>
      <c r="L39" s="122">
        <v>12607</v>
      </c>
      <c r="M39" s="185" t="s">
        <v>414</v>
      </c>
      <c r="N39" s="185" t="s">
        <v>440</v>
      </c>
      <c r="O39" s="122">
        <v>5</v>
      </c>
      <c r="P39" s="122">
        <v>89</v>
      </c>
      <c r="Q39" s="224">
        <v>0</v>
      </c>
    </row>
    <row r="40" spans="1:17" ht="12.75">
      <c r="A40" s="196" t="s">
        <v>246</v>
      </c>
      <c r="B40" s="196" t="s">
        <v>169</v>
      </c>
      <c r="C40" s="197" t="s">
        <v>163</v>
      </c>
      <c r="D40" s="99">
        <v>17</v>
      </c>
      <c r="E40" s="185" t="s">
        <v>243</v>
      </c>
      <c r="F40" s="105">
        <v>19905422981</v>
      </c>
      <c r="G40" s="185" t="s">
        <v>244</v>
      </c>
      <c r="H40" s="185" t="s">
        <v>166</v>
      </c>
      <c r="I40" s="185" t="s">
        <v>167</v>
      </c>
      <c r="J40" s="201">
        <v>45838</v>
      </c>
      <c r="K40" s="213">
        <v>12</v>
      </c>
      <c r="L40" s="122">
        <v>12607</v>
      </c>
      <c r="M40" s="185" t="s">
        <v>414</v>
      </c>
      <c r="N40" s="185" t="s">
        <v>441</v>
      </c>
      <c r="O40" s="122" t="s">
        <v>429</v>
      </c>
      <c r="P40" s="122" t="s">
        <v>429</v>
      </c>
      <c r="Q40" s="224" t="s">
        <v>429</v>
      </c>
    </row>
    <row r="41" spans="1:17" ht="12.75">
      <c r="A41" s="196" t="s">
        <v>246</v>
      </c>
      <c r="B41" s="196" t="s">
        <v>169</v>
      </c>
      <c r="C41" s="197" t="s">
        <v>163</v>
      </c>
      <c r="D41" s="99">
        <v>17</v>
      </c>
      <c r="E41" s="185" t="s">
        <v>243</v>
      </c>
      <c r="F41" s="105">
        <v>19905422981</v>
      </c>
      <c r="G41" s="185" t="s">
        <v>244</v>
      </c>
      <c r="H41" s="185" t="s">
        <v>166</v>
      </c>
      <c r="I41" s="185" t="s">
        <v>167</v>
      </c>
      <c r="J41" s="201">
        <v>45838</v>
      </c>
      <c r="K41" s="213">
        <v>12</v>
      </c>
      <c r="L41" s="122">
        <v>12607</v>
      </c>
      <c r="M41" s="185" t="s">
        <v>414</v>
      </c>
      <c r="N41" s="185" t="s">
        <v>436</v>
      </c>
      <c r="O41" s="122">
        <v>110</v>
      </c>
      <c r="P41" s="122">
        <v>247</v>
      </c>
      <c r="Q41" s="224">
        <v>0.01</v>
      </c>
    </row>
    <row r="42" spans="1:17" ht="12.75">
      <c r="A42" s="196" t="s">
        <v>246</v>
      </c>
      <c r="B42" s="196" t="s">
        <v>169</v>
      </c>
      <c r="C42" s="197" t="s">
        <v>163</v>
      </c>
      <c r="D42" s="99">
        <v>17</v>
      </c>
      <c r="E42" s="185" t="s">
        <v>243</v>
      </c>
      <c r="F42" s="105">
        <v>19905422981</v>
      </c>
      <c r="G42" s="185" t="s">
        <v>244</v>
      </c>
      <c r="H42" s="185" t="s">
        <v>166</v>
      </c>
      <c r="I42" s="185" t="s">
        <v>167</v>
      </c>
      <c r="J42" s="201">
        <v>45838</v>
      </c>
      <c r="K42" s="213">
        <v>12</v>
      </c>
      <c r="L42" s="122">
        <v>12607</v>
      </c>
      <c r="M42" s="185" t="s">
        <v>437</v>
      </c>
      <c r="N42" s="185" t="s">
        <v>439</v>
      </c>
      <c r="O42" s="122">
        <v>2656</v>
      </c>
      <c r="P42" s="122">
        <v>15545</v>
      </c>
      <c r="Q42" s="224">
        <v>0.21</v>
      </c>
    </row>
    <row r="43" spans="1:17" ht="12.75">
      <c r="A43" s="196" t="s">
        <v>246</v>
      </c>
      <c r="B43" s="196" t="s">
        <v>169</v>
      </c>
      <c r="C43" s="197" t="s">
        <v>163</v>
      </c>
      <c r="D43" s="99">
        <v>17</v>
      </c>
      <c r="E43" s="185" t="s">
        <v>243</v>
      </c>
      <c r="F43" s="105">
        <v>19905422981</v>
      </c>
      <c r="G43" s="185" t="s">
        <v>244</v>
      </c>
      <c r="H43" s="185" t="s">
        <v>166</v>
      </c>
      <c r="I43" s="185" t="s">
        <v>167</v>
      </c>
      <c r="J43" s="201">
        <v>45838</v>
      </c>
      <c r="K43" s="213">
        <v>12</v>
      </c>
      <c r="L43" s="122">
        <v>12607</v>
      </c>
      <c r="M43" s="185" t="s">
        <v>437</v>
      </c>
      <c r="N43" s="185" t="s">
        <v>441</v>
      </c>
      <c r="O43" s="122" t="s">
        <v>429</v>
      </c>
      <c r="P43" s="122" t="s">
        <v>429</v>
      </c>
      <c r="Q43" s="224" t="s">
        <v>429</v>
      </c>
    </row>
    <row r="44" spans="1:17" ht="12.75">
      <c r="A44" s="196" t="s">
        <v>246</v>
      </c>
      <c r="B44" s="196" t="s">
        <v>169</v>
      </c>
      <c r="C44" s="197" t="s">
        <v>163</v>
      </c>
      <c r="D44" s="99">
        <v>17</v>
      </c>
      <c r="E44" s="185" t="s">
        <v>243</v>
      </c>
      <c r="F44" s="105">
        <v>19905422981</v>
      </c>
      <c r="G44" s="185" t="s">
        <v>244</v>
      </c>
      <c r="H44" s="185" t="s">
        <v>166</v>
      </c>
      <c r="I44" s="185" t="s">
        <v>167</v>
      </c>
      <c r="J44" s="201">
        <v>45838</v>
      </c>
      <c r="K44" s="213">
        <v>12</v>
      </c>
      <c r="L44" s="122">
        <v>12607</v>
      </c>
      <c r="M44" s="185" t="s">
        <v>424</v>
      </c>
      <c r="N44" s="185" t="s">
        <v>436</v>
      </c>
      <c r="O44" s="122" t="s">
        <v>429</v>
      </c>
      <c r="P44" s="122" t="s">
        <v>429</v>
      </c>
      <c r="Q44" s="224" t="s">
        <v>429</v>
      </c>
    </row>
    <row r="45" spans="1:17" ht="12.75">
      <c r="A45" s="196" t="s">
        <v>247</v>
      </c>
      <c r="B45" s="196" t="s">
        <v>162</v>
      </c>
      <c r="C45" s="197" t="s">
        <v>163</v>
      </c>
      <c r="D45" s="99">
        <v>19</v>
      </c>
      <c r="E45" s="185" t="s">
        <v>243</v>
      </c>
      <c r="F45" s="105">
        <v>19905422981</v>
      </c>
      <c r="G45" s="185" t="s">
        <v>244</v>
      </c>
      <c r="H45" s="185" t="s">
        <v>166</v>
      </c>
      <c r="I45" s="185" t="s">
        <v>167</v>
      </c>
      <c r="J45" s="201">
        <v>45838</v>
      </c>
      <c r="K45" s="213">
        <v>12</v>
      </c>
      <c r="L45" s="122">
        <v>12</v>
      </c>
      <c r="M45" s="185" t="s">
        <v>414</v>
      </c>
      <c r="N45" s="185" t="s">
        <v>440</v>
      </c>
      <c r="O45" s="122" t="s">
        <v>429</v>
      </c>
      <c r="P45" s="122" t="s">
        <v>429</v>
      </c>
      <c r="Q45" s="224" t="s">
        <v>429</v>
      </c>
    </row>
    <row r="46" spans="1:17" ht="12.75">
      <c r="A46" s="196" t="s">
        <v>247</v>
      </c>
      <c r="B46" s="196" t="s">
        <v>162</v>
      </c>
      <c r="C46" s="197" t="s">
        <v>163</v>
      </c>
      <c r="D46" s="99">
        <v>19</v>
      </c>
      <c r="E46" s="185" t="s">
        <v>243</v>
      </c>
      <c r="F46" s="105">
        <v>19905422981</v>
      </c>
      <c r="G46" s="185" t="s">
        <v>244</v>
      </c>
      <c r="H46" s="185" t="s">
        <v>166</v>
      </c>
      <c r="I46" s="185" t="s">
        <v>167</v>
      </c>
      <c r="J46" s="201">
        <v>45838</v>
      </c>
      <c r="K46" s="213">
        <v>12</v>
      </c>
      <c r="L46" s="122">
        <v>12</v>
      </c>
      <c r="M46" s="185" t="s">
        <v>414</v>
      </c>
      <c r="N46" s="185" t="s">
        <v>436</v>
      </c>
      <c r="O46" s="122">
        <v>12</v>
      </c>
      <c r="P46" s="122">
        <v>24</v>
      </c>
      <c r="Q46" s="224">
        <v>1</v>
      </c>
    </row>
    <row r="47" spans="1:17" ht="12.75">
      <c r="A47" s="196" t="s">
        <v>247</v>
      </c>
      <c r="B47" s="196" t="s">
        <v>162</v>
      </c>
      <c r="C47" s="197" t="s">
        <v>163</v>
      </c>
      <c r="D47" s="99">
        <v>19</v>
      </c>
      <c r="E47" s="185" t="s">
        <v>243</v>
      </c>
      <c r="F47" s="105">
        <v>19905422981</v>
      </c>
      <c r="G47" s="185" t="s">
        <v>244</v>
      </c>
      <c r="H47" s="185" t="s">
        <v>166</v>
      </c>
      <c r="I47" s="185" t="s">
        <v>167</v>
      </c>
      <c r="J47" s="201">
        <v>45838</v>
      </c>
      <c r="K47" s="213">
        <v>12</v>
      </c>
      <c r="L47" s="122">
        <v>12</v>
      </c>
      <c r="M47" s="185" t="s">
        <v>437</v>
      </c>
      <c r="N47" s="185" t="s">
        <v>442</v>
      </c>
      <c r="O47" s="122">
        <v>746</v>
      </c>
      <c r="P47" s="122">
        <v>9487</v>
      </c>
      <c r="Q47" s="224">
        <v>62.17</v>
      </c>
    </row>
    <row r="48" spans="1:17" ht="12.75">
      <c r="A48" s="196" t="s">
        <v>248</v>
      </c>
      <c r="B48" s="196" t="s">
        <v>162</v>
      </c>
      <c r="C48" s="197" t="s">
        <v>163</v>
      </c>
      <c r="D48" s="99">
        <v>18</v>
      </c>
      <c r="E48" s="185" t="s">
        <v>243</v>
      </c>
      <c r="F48" s="105">
        <v>19905422981</v>
      </c>
      <c r="G48" s="185" t="s">
        <v>244</v>
      </c>
      <c r="H48" s="185" t="s">
        <v>166</v>
      </c>
      <c r="I48" s="185" t="s">
        <v>167</v>
      </c>
      <c r="J48" s="201">
        <v>45838</v>
      </c>
      <c r="K48" s="213">
        <v>12</v>
      </c>
      <c r="L48" s="122">
        <v>32</v>
      </c>
      <c r="M48" s="185" t="s">
        <v>414</v>
      </c>
      <c r="N48" s="185" t="s">
        <v>443</v>
      </c>
      <c r="O48" s="122" t="s">
        <v>429</v>
      </c>
      <c r="P48" s="122" t="s">
        <v>429</v>
      </c>
      <c r="Q48" s="224" t="s">
        <v>429</v>
      </c>
    </row>
    <row r="49" spans="1:17" ht="12.75">
      <c r="A49" s="196" t="s">
        <v>248</v>
      </c>
      <c r="B49" s="196" t="s">
        <v>162</v>
      </c>
      <c r="C49" s="197" t="s">
        <v>163</v>
      </c>
      <c r="D49" s="99">
        <v>18</v>
      </c>
      <c r="E49" s="185" t="s">
        <v>243</v>
      </c>
      <c r="F49" s="105">
        <v>19905422981</v>
      </c>
      <c r="G49" s="185" t="s">
        <v>244</v>
      </c>
      <c r="H49" s="185" t="s">
        <v>166</v>
      </c>
      <c r="I49" s="185" t="s">
        <v>167</v>
      </c>
      <c r="J49" s="201">
        <v>45838</v>
      </c>
      <c r="K49" s="213">
        <v>12</v>
      </c>
      <c r="L49" s="122">
        <v>32</v>
      </c>
      <c r="M49" s="185" t="s">
        <v>414</v>
      </c>
      <c r="N49" s="185" t="s">
        <v>436</v>
      </c>
      <c r="O49" s="122">
        <v>14</v>
      </c>
      <c r="P49" s="122">
        <v>24</v>
      </c>
      <c r="Q49" s="224">
        <v>0.44</v>
      </c>
    </row>
    <row r="50" spans="1:17" ht="12.75">
      <c r="A50" s="196" t="s">
        <v>248</v>
      </c>
      <c r="B50" s="196" t="s">
        <v>162</v>
      </c>
      <c r="C50" s="197" t="s">
        <v>163</v>
      </c>
      <c r="D50" s="99">
        <v>18</v>
      </c>
      <c r="E50" s="185" t="s">
        <v>243</v>
      </c>
      <c r="F50" s="105">
        <v>19905422981</v>
      </c>
      <c r="G50" s="185" t="s">
        <v>244</v>
      </c>
      <c r="H50" s="185" t="s">
        <v>166</v>
      </c>
      <c r="I50" s="185" t="s">
        <v>167</v>
      </c>
      <c r="J50" s="201">
        <v>45838</v>
      </c>
      <c r="K50" s="213">
        <v>12</v>
      </c>
      <c r="L50" s="122">
        <v>32</v>
      </c>
      <c r="M50" s="185" t="s">
        <v>437</v>
      </c>
      <c r="N50" s="185" t="s">
        <v>442</v>
      </c>
      <c r="O50" s="122">
        <v>1306</v>
      </c>
      <c r="P50" s="122">
        <v>10425</v>
      </c>
      <c r="Q50" s="224">
        <v>40.81</v>
      </c>
    </row>
    <row r="51" spans="1:17" ht="12.75">
      <c r="A51" s="196" t="s">
        <v>249</v>
      </c>
      <c r="B51" s="196" t="s">
        <v>162</v>
      </c>
      <c r="C51" s="197"/>
      <c r="D51" s="99"/>
      <c r="E51" s="185" t="s">
        <v>243</v>
      </c>
      <c r="F51" s="105">
        <v>19905422981</v>
      </c>
      <c r="G51" s="185" t="s">
        <v>244</v>
      </c>
      <c r="H51" s="185" t="s">
        <v>166</v>
      </c>
      <c r="I51" s="185" t="s">
        <v>167</v>
      </c>
      <c r="J51" s="201">
        <v>45838</v>
      </c>
      <c r="K51" s="213">
        <v>12</v>
      </c>
      <c r="L51" s="122">
        <v>11</v>
      </c>
      <c r="M51" s="185" t="s">
        <v>414</v>
      </c>
      <c r="N51" s="185" t="s">
        <v>435</v>
      </c>
      <c r="O51" s="122">
        <v>36</v>
      </c>
      <c r="P51" s="122">
        <v>481</v>
      </c>
      <c r="Q51" s="224">
        <v>3.27</v>
      </c>
    </row>
    <row r="52" spans="1:17" ht="12.75">
      <c r="A52" s="196" t="s">
        <v>249</v>
      </c>
      <c r="B52" s="196" t="s">
        <v>162</v>
      </c>
      <c r="C52" s="197"/>
      <c r="D52" s="99"/>
      <c r="E52" s="185" t="s">
        <v>243</v>
      </c>
      <c r="F52" s="105">
        <v>19905422981</v>
      </c>
      <c r="G52" s="185" t="s">
        <v>244</v>
      </c>
      <c r="H52" s="185" t="s">
        <v>166</v>
      </c>
      <c r="I52" s="185" t="s">
        <v>167</v>
      </c>
      <c r="J52" s="201">
        <v>45838</v>
      </c>
      <c r="K52" s="213">
        <v>12</v>
      </c>
      <c r="L52" s="122">
        <v>11</v>
      </c>
      <c r="M52" s="185" t="s">
        <v>414</v>
      </c>
      <c r="N52" s="185" t="s">
        <v>427</v>
      </c>
      <c r="O52" s="122" t="s">
        <v>429</v>
      </c>
      <c r="P52" s="122" t="s">
        <v>429</v>
      </c>
      <c r="Q52" s="224" t="s">
        <v>429</v>
      </c>
    </row>
    <row r="53" spans="1:17" ht="12.75">
      <c r="A53" s="196" t="s">
        <v>249</v>
      </c>
      <c r="B53" s="196" t="s">
        <v>162</v>
      </c>
      <c r="C53" s="197"/>
      <c r="D53" s="99"/>
      <c r="E53" s="185" t="s">
        <v>243</v>
      </c>
      <c r="F53" s="105">
        <v>19905422981</v>
      </c>
      <c r="G53" s="185" t="s">
        <v>244</v>
      </c>
      <c r="H53" s="185" t="s">
        <v>166</v>
      </c>
      <c r="I53" s="185" t="s">
        <v>167</v>
      </c>
      <c r="J53" s="201">
        <v>45838</v>
      </c>
      <c r="K53" s="213">
        <v>12</v>
      </c>
      <c r="L53" s="122">
        <v>11</v>
      </c>
      <c r="M53" s="185" t="s">
        <v>424</v>
      </c>
      <c r="N53" s="185" t="s">
        <v>440</v>
      </c>
      <c r="O53" s="122" t="s">
        <v>429</v>
      </c>
      <c r="P53" s="122" t="s">
        <v>429</v>
      </c>
      <c r="Q53" s="224" t="s">
        <v>429</v>
      </c>
    </row>
    <row r="54" spans="1:17" ht="12.75">
      <c r="A54" s="196" t="s">
        <v>250</v>
      </c>
      <c r="B54" s="196" t="s">
        <v>191</v>
      </c>
      <c r="C54" s="197" t="s">
        <v>163</v>
      </c>
      <c r="D54" s="99">
        <v>15</v>
      </c>
      <c r="E54" s="185" t="s">
        <v>243</v>
      </c>
      <c r="F54" s="105">
        <v>19905422981</v>
      </c>
      <c r="G54" s="185" t="s">
        <v>244</v>
      </c>
      <c r="H54" s="185" t="s">
        <v>166</v>
      </c>
      <c r="I54" s="185" t="s">
        <v>167</v>
      </c>
      <c r="J54" s="201">
        <v>45838</v>
      </c>
      <c r="K54" s="213">
        <v>12</v>
      </c>
      <c r="L54" s="122">
        <v>4293</v>
      </c>
      <c r="M54" s="185" t="s">
        <v>414</v>
      </c>
      <c r="N54" s="185" t="s">
        <v>419</v>
      </c>
      <c r="O54" s="122" t="s">
        <v>429</v>
      </c>
      <c r="P54" s="122" t="s">
        <v>429</v>
      </c>
      <c r="Q54" s="224" t="s">
        <v>429</v>
      </c>
    </row>
    <row r="55" spans="1:17" ht="12.75">
      <c r="A55" s="196" t="s">
        <v>250</v>
      </c>
      <c r="B55" s="196" t="s">
        <v>191</v>
      </c>
      <c r="C55" s="197" t="s">
        <v>163</v>
      </c>
      <c r="D55" s="99">
        <v>15</v>
      </c>
      <c r="E55" s="185" t="s">
        <v>243</v>
      </c>
      <c r="F55" s="105">
        <v>19905422981</v>
      </c>
      <c r="G55" s="185" t="s">
        <v>244</v>
      </c>
      <c r="H55" s="185" t="s">
        <v>166</v>
      </c>
      <c r="I55" s="185" t="s">
        <v>167</v>
      </c>
      <c r="J55" s="201">
        <v>45838</v>
      </c>
      <c r="K55" s="213">
        <v>12</v>
      </c>
      <c r="L55" s="122">
        <v>4293</v>
      </c>
      <c r="M55" s="185" t="s">
        <v>414</v>
      </c>
      <c r="N55" s="185" t="s">
        <v>436</v>
      </c>
      <c r="O55" s="122">
        <v>1160</v>
      </c>
      <c r="P55" s="122">
        <v>60327</v>
      </c>
      <c r="Q55" s="224">
        <v>0.27</v>
      </c>
    </row>
    <row r="56" spans="1:17" ht="12.75">
      <c r="A56" s="196" t="s">
        <v>251</v>
      </c>
      <c r="B56" s="196" t="s">
        <v>169</v>
      </c>
      <c r="C56" s="197" t="s">
        <v>163</v>
      </c>
      <c r="D56" s="99">
        <v>12</v>
      </c>
      <c r="E56" s="185" t="s">
        <v>252</v>
      </c>
      <c r="F56" s="105">
        <v>70732426024</v>
      </c>
      <c r="G56" s="185" t="s">
        <v>253</v>
      </c>
      <c r="H56" s="185" t="s">
        <v>166</v>
      </c>
      <c r="I56" s="185" t="s">
        <v>167</v>
      </c>
      <c r="J56" s="201">
        <v>45838</v>
      </c>
      <c r="K56" s="213">
        <v>12</v>
      </c>
      <c r="L56" s="122">
        <v>148271</v>
      </c>
      <c r="M56" s="185" t="s">
        <v>414</v>
      </c>
      <c r="N56" s="185" t="s">
        <v>444</v>
      </c>
      <c r="O56" s="122">
        <v>1826</v>
      </c>
      <c r="P56" s="122">
        <v>55891</v>
      </c>
      <c r="Q56" s="224">
        <v>0.01</v>
      </c>
    </row>
    <row r="57" spans="1:17" ht="12.75">
      <c r="A57" s="196" t="s">
        <v>254</v>
      </c>
      <c r="B57" s="196" t="s">
        <v>162</v>
      </c>
      <c r="C57" s="197"/>
      <c r="D57" s="99"/>
      <c r="E57" s="185" t="s">
        <v>252</v>
      </c>
      <c r="F57" s="105">
        <v>70732426024</v>
      </c>
      <c r="G57" s="185" t="s">
        <v>253</v>
      </c>
      <c r="H57" s="185" t="s">
        <v>166</v>
      </c>
      <c r="I57" s="185" t="s">
        <v>167</v>
      </c>
      <c r="J57" s="201">
        <v>45838</v>
      </c>
      <c r="K57" s="213">
        <v>12</v>
      </c>
      <c r="L57" s="122">
        <v>13625</v>
      </c>
      <c r="M57" s="185" t="s">
        <v>414</v>
      </c>
      <c r="N57" s="185" t="s">
        <v>444</v>
      </c>
      <c r="O57" s="122">
        <v>69</v>
      </c>
      <c r="P57" s="122">
        <v>1553</v>
      </c>
      <c r="Q57" s="224">
        <v>0.01</v>
      </c>
    </row>
    <row r="58" spans="1:17" ht="12.75">
      <c r="A58" s="196" t="s">
        <v>255</v>
      </c>
      <c r="B58" s="196" t="s">
        <v>169</v>
      </c>
      <c r="C58" s="197"/>
      <c r="D58" s="99"/>
      <c r="E58" s="185" t="s">
        <v>256</v>
      </c>
      <c r="F58" s="105">
        <v>72229227691</v>
      </c>
      <c r="G58" s="185" t="s">
        <v>257</v>
      </c>
      <c r="H58" s="185" t="s">
        <v>166</v>
      </c>
      <c r="I58" s="185" t="s">
        <v>186</v>
      </c>
      <c r="J58" s="201">
        <v>45838</v>
      </c>
      <c r="K58" s="213">
        <v>12</v>
      </c>
      <c r="L58" s="122">
        <v>4027</v>
      </c>
      <c r="M58" s="185" t="s">
        <v>414</v>
      </c>
      <c r="N58" s="185" t="s">
        <v>426</v>
      </c>
      <c r="O58" s="122">
        <v>51</v>
      </c>
      <c r="P58" s="122">
        <v>1666</v>
      </c>
      <c r="Q58" s="224">
        <v>0.01</v>
      </c>
    </row>
    <row r="59" spans="1:17" ht="12.75">
      <c r="A59" s="196" t="s">
        <v>258</v>
      </c>
      <c r="B59" s="196" t="s">
        <v>169</v>
      </c>
      <c r="C59" s="197"/>
      <c r="D59" s="99"/>
      <c r="E59" s="185" t="s">
        <v>259</v>
      </c>
      <c r="F59" s="105">
        <v>73549180515</v>
      </c>
      <c r="G59" s="185" t="s">
        <v>260</v>
      </c>
      <c r="H59" s="185" t="s">
        <v>166</v>
      </c>
      <c r="I59" s="185" t="s">
        <v>186</v>
      </c>
      <c r="J59" s="201">
        <v>45838</v>
      </c>
      <c r="K59" s="213">
        <v>12</v>
      </c>
      <c r="L59" s="122">
        <v>5987</v>
      </c>
      <c r="M59" s="185" t="s">
        <v>414</v>
      </c>
      <c r="N59" s="185" t="s">
        <v>436</v>
      </c>
      <c r="O59" s="122">
        <v>570</v>
      </c>
      <c r="P59" s="122">
        <v>18788</v>
      </c>
      <c r="Q59" s="224">
        <v>0.1</v>
      </c>
    </row>
    <row r="60" spans="1:17" ht="12.75">
      <c r="A60" s="196" t="s">
        <v>258</v>
      </c>
      <c r="B60" s="196" t="s">
        <v>169</v>
      </c>
      <c r="C60" s="197"/>
      <c r="D60" s="99"/>
      <c r="E60" s="185" t="s">
        <v>259</v>
      </c>
      <c r="F60" s="105">
        <v>73549180515</v>
      </c>
      <c r="G60" s="185" t="s">
        <v>260</v>
      </c>
      <c r="H60" s="185" t="s">
        <v>166</v>
      </c>
      <c r="I60" s="185" t="s">
        <v>186</v>
      </c>
      <c r="J60" s="201">
        <v>45838</v>
      </c>
      <c r="K60" s="213">
        <v>12</v>
      </c>
      <c r="L60" s="122">
        <v>5987</v>
      </c>
      <c r="M60" s="185" t="s">
        <v>437</v>
      </c>
      <c r="N60" s="185" t="s">
        <v>442</v>
      </c>
      <c r="O60" s="122" t="s">
        <v>429</v>
      </c>
      <c r="P60" s="122" t="s">
        <v>429</v>
      </c>
      <c r="Q60" s="224" t="s">
        <v>429</v>
      </c>
    </row>
    <row r="61" spans="1:17" ht="12.75">
      <c r="A61" s="196" t="s">
        <v>258</v>
      </c>
      <c r="B61" s="196" t="s">
        <v>169</v>
      </c>
      <c r="C61" s="197"/>
      <c r="D61" s="99"/>
      <c r="E61" s="185" t="s">
        <v>259</v>
      </c>
      <c r="F61" s="105">
        <v>73549180515</v>
      </c>
      <c r="G61" s="185" t="s">
        <v>260</v>
      </c>
      <c r="H61" s="185" t="s">
        <v>166</v>
      </c>
      <c r="I61" s="185" t="s">
        <v>186</v>
      </c>
      <c r="J61" s="201">
        <v>45838</v>
      </c>
      <c r="K61" s="213">
        <v>12</v>
      </c>
      <c r="L61" s="122">
        <v>5987</v>
      </c>
      <c r="M61" s="185" t="s">
        <v>437</v>
      </c>
      <c r="N61" s="185" t="s">
        <v>439</v>
      </c>
      <c r="O61" s="122">
        <v>669</v>
      </c>
      <c r="P61" s="122">
        <v>3859</v>
      </c>
      <c r="Q61" s="224">
        <v>0.11</v>
      </c>
    </row>
    <row r="62" spans="1:17" ht="12.75">
      <c r="A62" s="196" t="s">
        <v>251</v>
      </c>
      <c r="B62" s="196" t="s">
        <v>169</v>
      </c>
      <c r="C62" s="197"/>
      <c r="D62" s="99"/>
      <c r="E62" s="185" t="s">
        <v>264</v>
      </c>
      <c r="F62" s="105">
        <v>60562335823</v>
      </c>
      <c r="G62" s="185" t="s">
        <v>265</v>
      </c>
      <c r="H62" s="185" t="s">
        <v>166</v>
      </c>
      <c r="I62" s="185" t="s">
        <v>186</v>
      </c>
      <c r="J62" s="201">
        <v>45838</v>
      </c>
      <c r="K62" s="213">
        <v>12</v>
      </c>
      <c r="L62" s="122">
        <v>33398</v>
      </c>
      <c r="M62" s="185" t="s">
        <v>424</v>
      </c>
      <c r="N62" s="185" t="s">
        <v>445</v>
      </c>
      <c r="O62" s="122">
        <v>2153</v>
      </c>
      <c r="P62" s="122">
        <v>58067</v>
      </c>
      <c r="Q62" s="224">
        <v>0.06</v>
      </c>
    </row>
    <row r="63" spans="1:17" ht="12.75">
      <c r="A63" s="196" t="s">
        <v>268</v>
      </c>
      <c r="B63" s="196" t="s">
        <v>169</v>
      </c>
      <c r="C63" s="197"/>
      <c r="D63" s="99"/>
      <c r="E63" s="185" t="s">
        <v>269</v>
      </c>
      <c r="F63" s="105">
        <v>76641658449</v>
      </c>
      <c r="G63" s="185" t="s">
        <v>270</v>
      </c>
      <c r="H63" s="185" t="s">
        <v>166</v>
      </c>
      <c r="I63" s="185" t="s">
        <v>186</v>
      </c>
      <c r="J63" s="201">
        <v>45838</v>
      </c>
      <c r="K63" s="213">
        <v>12</v>
      </c>
      <c r="L63" s="122">
        <v>11541</v>
      </c>
      <c r="M63" s="185" t="s">
        <v>437</v>
      </c>
      <c r="N63" s="185" t="s">
        <v>436</v>
      </c>
      <c r="O63" s="122">
        <v>11</v>
      </c>
      <c r="P63" s="122">
        <v>29</v>
      </c>
      <c r="Q63" s="224">
        <v>0</v>
      </c>
    </row>
    <row r="64" spans="1:17" ht="12.75">
      <c r="A64" s="196" t="s">
        <v>268</v>
      </c>
      <c r="B64" s="196" t="s">
        <v>169</v>
      </c>
      <c r="C64" s="197"/>
      <c r="D64" s="99"/>
      <c r="E64" s="185" t="s">
        <v>269</v>
      </c>
      <c r="F64" s="105">
        <v>76641658449</v>
      </c>
      <c r="G64" s="185" t="s">
        <v>270</v>
      </c>
      <c r="H64" s="185" t="s">
        <v>166</v>
      </c>
      <c r="I64" s="185" t="s">
        <v>186</v>
      </c>
      <c r="J64" s="201">
        <v>45838</v>
      </c>
      <c r="K64" s="213">
        <v>12</v>
      </c>
      <c r="L64" s="122">
        <v>11541</v>
      </c>
      <c r="M64" s="185" t="s">
        <v>437</v>
      </c>
      <c r="N64" s="185" t="s">
        <v>446</v>
      </c>
      <c r="O64" s="122" t="s">
        <v>429</v>
      </c>
      <c r="P64" s="122" t="s">
        <v>429</v>
      </c>
      <c r="Q64" s="224" t="s">
        <v>429</v>
      </c>
    </row>
    <row r="65" spans="1:17" ht="12.75">
      <c r="A65" s="196" t="s">
        <v>274</v>
      </c>
      <c r="B65" s="196" t="s">
        <v>169</v>
      </c>
      <c r="C65" s="197" t="s">
        <v>163</v>
      </c>
      <c r="D65" s="99">
        <v>7</v>
      </c>
      <c r="E65" s="185" t="s">
        <v>275</v>
      </c>
      <c r="F65" s="105">
        <v>61808189263</v>
      </c>
      <c r="G65" s="185" t="s">
        <v>276</v>
      </c>
      <c r="H65" s="185" t="s">
        <v>166</v>
      </c>
      <c r="I65" s="185" t="s">
        <v>167</v>
      </c>
      <c r="J65" s="201">
        <v>45838</v>
      </c>
      <c r="K65" s="213">
        <v>12</v>
      </c>
      <c r="L65" s="122">
        <v>37603</v>
      </c>
      <c r="M65" s="185" t="s">
        <v>414</v>
      </c>
      <c r="N65" s="185" t="s">
        <v>447</v>
      </c>
      <c r="O65" s="122">
        <v>705</v>
      </c>
      <c r="P65" s="122">
        <v>33</v>
      </c>
      <c r="Q65" s="224">
        <v>0.02</v>
      </c>
    </row>
    <row r="66" spans="1:17" ht="12.75">
      <c r="A66" s="196" t="s">
        <v>278</v>
      </c>
      <c r="B66" s="196" t="s">
        <v>169</v>
      </c>
      <c r="C66" s="197" t="s">
        <v>163</v>
      </c>
      <c r="D66" s="99">
        <v>41</v>
      </c>
      <c r="E66" s="185" t="s">
        <v>279</v>
      </c>
      <c r="F66" s="105">
        <v>89384753567</v>
      </c>
      <c r="G66" s="185" t="s">
        <v>280</v>
      </c>
      <c r="H66" s="185" t="s">
        <v>166</v>
      </c>
      <c r="I66" s="185" t="s">
        <v>167</v>
      </c>
      <c r="J66" s="201">
        <v>45838</v>
      </c>
      <c r="K66" s="213">
        <v>12</v>
      </c>
      <c r="L66" s="122">
        <v>8193</v>
      </c>
      <c r="M66" s="185" t="s">
        <v>414</v>
      </c>
      <c r="N66" s="185" t="s">
        <v>448</v>
      </c>
      <c r="O66" s="122">
        <v>90</v>
      </c>
      <c r="P66" s="122">
        <v>3753</v>
      </c>
      <c r="Q66" s="224">
        <v>0.01</v>
      </c>
    </row>
    <row r="67" spans="1:17" ht="12.75">
      <c r="A67" s="196" t="s">
        <v>281</v>
      </c>
      <c r="B67" s="196" t="s">
        <v>169</v>
      </c>
      <c r="C67" s="197" t="s">
        <v>163</v>
      </c>
      <c r="D67" s="99">
        <v>41</v>
      </c>
      <c r="E67" s="185" t="s">
        <v>282</v>
      </c>
      <c r="F67" s="105">
        <v>68964712340</v>
      </c>
      <c r="G67" s="185" t="s">
        <v>222</v>
      </c>
      <c r="H67" s="185" t="s">
        <v>166</v>
      </c>
      <c r="I67" s="185" t="s">
        <v>167</v>
      </c>
      <c r="J67" s="201">
        <v>45838</v>
      </c>
      <c r="K67" s="213">
        <v>12</v>
      </c>
      <c r="L67" s="122">
        <v>22684</v>
      </c>
      <c r="M67" s="185" t="s">
        <v>414</v>
      </c>
      <c r="N67" s="185" t="s">
        <v>449</v>
      </c>
      <c r="O67" s="122">
        <v>1440</v>
      </c>
      <c r="P67" s="122">
        <v>12120</v>
      </c>
      <c r="Q67" s="224">
        <v>0.06</v>
      </c>
    </row>
    <row r="68" spans="1:17" ht="12.75">
      <c r="A68" s="196" t="s">
        <v>281</v>
      </c>
      <c r="B68" s="196" t="s">
        <v>169</v>
      </c>
      <c r="C68" s="197" t="s">
        <v>163</v>
      </c>
      <c r="D68" s="99">
        <v>41</v>
      </c>
      <c r="E68" s="185" t="s">
        <v>282</v>
      </c>
      <c r="F68" s="105">
        <v>68964712340</v>
      </c>
      <c r="G68" s="185" t="s">
        <v>222</v>
      </c>
      <c r="H68" s="185" t="s">
        <v>166</v>
      </c>
      <c r="I68" s="185" t="s">
        <v>167</v>
      </c>
      <c r="J68" s="201">
        <v>45838</v>
      </c>
      <c r="K68" s="213">
        <v>12</v>
      </c>
      <c r="L68" s="122">
        <v>22684</v>
      </c>
      <c r="M68" s="185" t="s">
        <v>414</v>
      </c>
      <c r="N68" s="185" t="s">
        <v>450</v>
      </c>
      <c r="O68" s="122">
        <v>173</v>
      </c>
      <c r="P68" s="122">
        <v>5015</v>
      </c>
      <c r="Q68" s="224">
        <v>0.01</v>
      </c>
    </row>
    <row r="69" spans="1:17" ht="12.75">
      <c r="A69" s="196" t="s">
        <v>286</v>
      </c>
      <c r="B69" s="196" t="s">
        <v>169</v>
      </c>
      <c r="C69" s="197" t="s">
        <v>163</v>
      </c>
      <c r="D69" s="99">
        <v>4</v>
      </c>
      <c r="E69" s="185" t="s">
        <v>287</v>
      </c>
      <c r="F69" s="105">
        <v>85502108833</v>
      </c>
      <c r="G69" s="185" t="s">
        <v>288</v>
      </c>
      <c r="H69" s="185" t="s">
        <v>166</v>
      </c>
      <c r="I69" s="185" t="s">
        <v>175</v>
      </c>
      <c r="J69" s="201">
        <v>45838</v>
      </c>
      <c r="K69" s="213">
        <v>12</v>
      </c>
      <c r="L69" s="122">
        <v>38159</v>
      </c>
      <c r="M69" s="185" t="s">
        <v>414</v>
      </c>
      <c r="N69" s="185" t="s">
        <v>451</v>
      </c>
      <c r="O69" s="122">
        <v>144</v>
      </c>
      <c r="P69" s="122">
        <v>4650</v>
      </c>
      <c r="Q69" s="224">
        <v>0</v>
      </c>
    </row>
    <row r="70" spans="1:17" ht="12.75">
      <c r="A70" s="196" t="s">
        <v>286</v>
      </c>
      <c r="B70" s="196" t="s">
        <v>169</v>
      </c>
      <c r="C70" s="197" t="s">
        <v>163</v>
      </c>
      <c r="D70" s="99">
        <v>4</v>
      </c>
      <c r="E70" s="185" t="s">
        <v>287</v>
      </c>
      <c r="F70" s="105">
        <v>85502108833</v>
      </c>
      <c r="G70" s="185" t="s">
        <v>288</v>
      </c>
      <c r="H70" s="185" t="s">
        <v>166</v>
      </c>
      <c r="I70" s="185" t="s">
        <v>175</v>
      </c>
      <c r="J70" s="201">
        <v>45838</v>
      </c>
      <c r="K70" s="213">
        <v>12</v>
      </c>
      <c r="L70" s="122">
        <v>38159</v>
      </c>
      <c r="M70" s="185" t="s">
        <v>414</v>
      </c>
      <c r="N70" s="185" t="s">
        <v>452</v>
      </c>
      <c r="O70" s="122">
        <v>539</v>
      </c>
      <c r="P70" s="122">
        <v>1907</v>
      </c>
      <c r="Q70" s="224">
        <v>0.01</v>
      </c>
    </row>
    <row r="71" spans="1:17" ht="12.75">
      <c r="A71" s="196" t="s">
        <v>286</v>
      </c>
      <c r="B71" s="196" t="s">
        <v>169</v>
      </c>
      <c r="C71" s="197" t="s">
        <v>163</v>
      </c>
      <c r="D71" s="99">
        <v>4</v>
      </c>
      <c r="E71" s="185" t="s">
        <v>287</v>
      </c>
      <c r="F71" s="105">
        <v>85502108833</v>
      </c>
      <c r="G71" s="185" t="s">
        <v>288</v>
      </c>
      <c r="H71" s="185" t="s">
        <v>166</v>
      </c>
      <c r="I71" s="185" t="s">
        <v>175</v>
      </c>
      <c r="J71" s="201">
        <v>45838</v>
      </c>
      <c r="K71" s="213">
        <v>12</v>
      </c>
      <c r="L71" s="122">
        <v>38159</v>
      </c>
      <c r="M71" s="185" t="s">
        <v>437</v>
      </c>
      <c r="N71" s="185" t="s">
        <v>451</v>
      </c>
      <c r="O71" s="122">
        <v>13</v>
      </c>
      <c r="P71" s="122">
        <v>4447</v>
      </c>
      <c r="Q71" s="224">
        <v>0</v>
      </c>
    </row>
    <row r="72" spans="1:17" ht="12.75">
      <c r="A72" s="257" t="s">
        <v>289</v>
      </c>
      <c r="B72" s="257" t="s">
        <v>169</v>
      </c>
      <c r="C72" s="258" t="s">
        <v>163</v>
      </c>
      <c r="D72" s="252">
        <v>3</v>
      </c>
      <c r="E72" s="250" t="s">
        <v>290</v>
      </c>
      <c r="F72" s="259">
        <v>57526653420</v>
      </c>
      <c r="G72" s="250" t="s">
        <v>291</v>
      </c>
      <c r="H72" s="250" t="s">
        <v>166</v>
      </c>
      <c r="I72" s="250" t="s">
        <v>167</v>
      </c>
      <c r="J72" s="201">
        <v>45838</v>
      </c>
      <c r="K72" s="269">
        <v>12</v>
      </c>
      <c r="L72" s="254">
        <v>1170</v>
      </c>
      <c r="M72" s="250" t="s">
        <v>414</v>
      </c>
      <c r="N72" s="250" t="s">
        <v>432</v>
      </c>
      <c r="O72" s="254">
        <v>74</v>
      </c>
      <c r="P72" s="254">
        <v>1519</v>
      </c>
      <c r="Q72" s="260">
        <v>0.06</v>
      </c>
    </row>
    <row r="73" spans="1:17" ht="12.75">
      <c r="A73" s="196"/>
      <c r="B73" s="196"/>
      <c r="C73" s="197"/>
      <c r="D73" s="99"/>
      <c r="E73" s="185"/>
      <c r="F73" s="105"/>
      <c r="G73" s="185"/>
      <c r="H73" s="185"/>
      <c r="I73" s="185"/>
      <c r="J73" s="201"/>
      <c r="K73" s="190"/>
      <c r="L73" s="122"/>
      <c r="M73" s="185"/>
      <c r="N73" s="185"/>
      <c r="O73" s="122"/>
      <c r="P73" s="122"/>
      <c r="Q73" s="224"/>
    </row>
    <row r="74" spans="1:17" ht="12.75">
      <c r="A74" s="196"/>
      <c r="B74" s="196"/>
      <c r="C74" s="197"/>
      <c r="D74" s="99"/>
      <c r="E74" s="185"/>
      <c r="F74" s="105"/>
      <c r="G74" s="185"/>
      <c r="H74" s="185"/>
      <c r="I74" s="185"/>
      <c r="J74" s="201"/>
      <c r="K74" s="190"/>
      <c r="L74" s="122"/>
      <c r="M74" s="185"/>
      <c r="N74" s="185"/>
      <c r="O74" s="122"/>
      <c r="P74" s="122"/>
      <c r="Q74" s="224"/>
    </row>
    <row r="75" spans="1:17" ht="12.75">
      <c r="A75" s="196"/>
      <c r="B75" s="196"/>
      <c r="C75" s="197"/>
      <c r="D75" s="99"/>
      <c r="E75" s="185"/>
      <c r="F75" s="105"/>
      <c r="G75" s="185"/>
      <c r="H75" s="185"/>
      <c r="I75" s="185"/>
      <c r="J75" s="201"/>
      <c r="K75" s="190"/>
      <c r="L75" s="122"/>
      <c r="M75" s="185"/>
      <c r="N75" s="185"/>
      <c r="O75" s="122"/>
      <c r="P75" s="122"/>
      <c r="Q75" s="224"/>
    </row>
    <row r="76" spans="1:17" ht="12.75">
      <c r="A76" s="196"/>
      <c r="B76" s="196"/>
      <c r="C76" s="197"/>
      <c r="D76" s="99"/>
      <c r="E76" s="185"/>
      <c r="F76" s="105"/>
      <c r="G76" s="185"/>
      <c r="H76" s="185"/>
      <c r="I76" s="185"/>
      <c r="J76" s="201"/>
      <c r="K76" s="190"/>
      <c r="L76" s="122"/>
      <c r="M76" s="185"/>
      <c r="N76" s="185"/>
      <c r="O76" s="122"/>
      <c r="P76" s="122"/>
      <c r="Q76" s="224"/>
    </row>
    <row r="77" spans="1:17" ht="12.75">
      <c r="A77" s="196"/>
      <c r="B77" s="196"/>
      <c r="C77" s="197"/>
      <c r="D77" s="99"/>
      <c r="E77" s="185"/>
      <c r="F77" s="105"/>
      <c r="G77" s="185"/>
      <c r="H77" s="185"/>
      <c r="I77" s="185"/>
      <c r="J77" s="201"/>
      <c r="K77" s="190"/>
      <c r="L77" s="122"/>
      <c r="M77" s="185"/>
      <c r="N77" s="185"/>
      <c r="O77" s="122"/>
      <c r="P77" s="122"/>
      <c r="Q77" s="224"/>
    </row>
    <row r="78" spans="1:17" ht="12.75">
      <c r="A78" s="196"/>
      <c r="B78" s="196"/>
      <c r="C78" s="197"/>
      <c r="D78" s="99"/>
      <c r="E78" s="185"/>
      <c r="F78" s="105"/>
      <c r="G78" s="185"/>
      <c r="H78" s="185"/>
      <c r="I78" s="185"/>
      <c r="J78" s="201"/>
      <c r="K78" s="190"/>
      <c r="L78" s="122"/>
      <c r="M78" s="185"/>
      <c r="N78" s="185"/>
      <c r="O78" s="122"/>
      <c r="P78" s="122"/>
      <c r="Q78" s="224"/>
    </row>
  </sheetData>
  <autoFilter ref="A7:T72" xr:uid="{A3BC71AB-CB32-481A-A15D-815885D57CD6}"/>
  <sortState xmlns:xlrd2="http://schemas.microsoft.com/office/spreadsheetml/2017/richdata2" ref="A8:T72">
    <sortCondition ref="E8:E72"/>
    <sortCondition ref="A8:A72"/>
  </sortState>
  <mergeCells count="1">
    <mergeCell ref="A2:R2"/>
  </mergeCells>
  <conditionalFormatting sqref="L5:Q5">
    <cfRule type="cellIs" dxfId="31" priority="1" stopIfTrue="1" operator="lessThan">
      <formula>0</formula>
    </cfRule>
  </conditionalFormatting>
  <printOptions horizontalCentered="1"/>
  <pageMargins left="0.7" right="0.7" top="0.75" bottom="0.75" header="0.3" footer="0.3"/>
  <pageSetup paperSize="9" scale="26" fitToHeight="0" orientation="portrait" r:id="rId1"/>
  <headerFooter>
    <oddHeader>&amp;C&amp;B&amp;"Arial"&amp;12&amp;Kff0000​‌For Official Use Only‌​</oddHeader>
    <oddFooter>&amp;LAustralian Prudential Regulation Authority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9D9D-C90A-416C-B244-560A91574484}">
  <sheetPr codeName="Sheet11">
    <pageSetUpPr fitToPage="1"/>
  </sheetPr>
  <dimension ref="A1:AD61"/>
  <sheetViews>
    <sheetView showGridLines="0" zoomScaleNormal="100" zoomScaleSheetLayoutView="85" workbookViewId="0"/>
  </sheetViews>
  <sheetFormatPr defaultColWidth="0" defaultRowHeight="12.75" customHeight="1" outlineLevelCol="1"/>
  <cols>
    <col min="1" max="1" width="18.625" style="41" customWidth="1"/>
    <col min="2" max="2" width="18.125" style="43" hidden="1" customWidth="1" outlineLevel="1"/>
    <col min="3" max="4" width="9.125" style="43" hidden="1" customWidth="1" outlineLevel="1"/>
    <col min="5" max="5" width="21.375" style="41" customWidth="1" collapsed="1"/>
    <col min="6" max="6" width="12.125" style="41" hidden="1" customWidth="1" outlineLevel="1"/>
    <col min="7" max="7" width="19.5" style="43" hidden="1" customWidth="1" outlineLevel="1"/>
    <col min="8" max="9" width="12.125" style="43" hidden="1" customWidth="1" outlineLevel="1"/>
    <col min="10" max="10" width="12" style="204" hidden="1" customWidth="1" outlineLevel="1"/>
    <col min="11" max="11" width="12" style="59" customWidth="1" collapsed="1"/>
    <col min="12" max="12" width="16.375" style="108" customWidth="1" collapsed="1"/>
    <col min="13" max="13" width="16.375" style="108" customWidth="1"/>
    <col min="14" max="15" width="16.375" style="108" hidden="1" customWidth="1" outlineLevel="1"/>
    <col min="16" max="16" width="16.375" style="108" customWidth="1" collapsed="1"/>
    <col min="17" max="17" width="16.375" style="108" customWidth="1"/>
    <col min="18" max="18" width="19.5" style="108" customWidth="1"/>
    <col min="19" max="19" width="16.375" style="228" customWidth="1"/>
    <col min="20" max="21" width="16.375" style="108" customWidth="1"/>
    <col min="22" max="22" width="16.375" style="43" customWidth="1"/>
    <col min="23" max="23" width="16.375" style="108" customWidth="1"/>
    <col min="24" max="24" width="16.375" style="228" customWidth="1"/>
    <col min="25" max="25" width="16.375" style="108" customWidth="1"/>
    <col min="26" max="26" width="16.375" style="228" customWidth="1"/>
    <col min="27" max="30" width="0" style="43" hidden="1" customWidth="1"/>
    <col min="31" max="16384" width="18.375" style="43" hidden="1"/>
  </cols>
  <sheetData>
    <row r="1" spans="1:27" ht="15.75" customHeight="1">
      <c r="A1" s="41" t="s">
        <v>453</v>
      </c>
    </row>
    <row r="2" spans="1:27" s="143" customFormat="1" ht="36" customHeight="1">
      <c r="A2" s="279" t="s">
        <v>454</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row>
    <row r="3" spans="1:27" ht="36" customHeight="1">
      <c r="L3" s="299" t="s">
        <v>455</v>
      </c>
      <c r="M3" s="300"/>
      <c r="N3" s="300"/>
      <c r="O3" s="300"/>
      <c r="P3" s="300"/>
      <c r="Q3" s="300"/>
      <c r="R3" s="300"/>
      <c r="S3" s="300"/>
      <c r="T3" s="299" t="s">
        <v>456</v>
      </c>
      <c r="U3" s="300"/>
      <c r="V3" s="301"/>
      <c r="W3" s="299" t="s">
        <v>457</v>
      </c>
      <c r="X3" s="300"/>
      <c r="Y3" s="300"/>
      <c r="Z3" s="301"/>
    </row>
    <row r="4" spans="1:27" ht="15.75" customHeight="1" thickBot="1">
      <c r="A4" s="59"/>
      <c r="B4" s="59"/>
      <c r="C4" s="59"/>
      <c r="D4" s="59"/>
      <c r="E4" s="59"/>
      <c r="F4" s="59"/>
      <c r="G4" s="59"/>
      <c r="H4" s="59"/>
      <c r="L4" s="225" t="s">
        <v>67</v>
      </c>
      <c r="M4" s="225" t="s">
        <v>68</v>
      </c>
      <c r="N4" s="225" t="s">
        <v>69</v>
      </c>
      <c r="O4" s="225" t="s">
        <v>70</v>
      </c>
      <c r="P4" s="225" t="s">
        <v>71</v>
      </c>
      <c r="Q4" s="225" t="s">
        <v>72</v>
      </c>
      <c r="R4" s="225" t="s">
        <v>73</v>
      </c>
      <c r="S4" s="229" t="s">
        <v>74</v>
      </c>
      <c r="T4" s="225" t="s">
        <v>75</v>
      </c>
      <c r="U4" s="225" t="s">
        <v>76</v>
      </c>
      <c r="V4" s="62" t="s">
        <v>77</v>
      </c>
      <c r="W4" s="225" t="s">
        <v>78</v>
      </c>
      <c r="X4" s="234" t="s">
        <v>79</v>
      </c>
      <c r="Y4" s="225" t="s">
        <v>80</v>
      </c>
      <c r="Z4" s="229" t="s">
        <v>81</v>
      </c>
    </row>
    <row r="5" spans="1:27" s="66" customFormat="1" ht="102" customHeight="1">
      <c r="A5" s="146" t="s">
        <v>94</v>
      </c>
      <c r="B5" s="146" t="s">
        <v>95</v>
      </c>
      <c r="C5" s="146" t="s">
        <v>96</v>
      </c>
      <c r="D5" s="146" t="s">
        <v>97</v>
      </c>
      <c r="E5" s="146" t="s">
        <v>98</v>
      </c>
      <c r="F5" s="146" t="s">
        <v>99</v>
      </c>
      <c r="G5" s="146" t="s">
        <v>100</v>
      </c>
      <c r="H5" s="146" t="s">
        <v>101</v>
      </c>
      <c r="I5" s="146" t="s">
        <v>102</v>
      </c>
      <c r="J5" s="205" t="s">
        <v>103</v>
      </c>
      <c r="K5" s="146" t="s">
        <v>104</v>
      </c>
      <c r="L5" s="215" t="s">
        <v>458</v>
      </c>
      <c r="M5" s="215" t="s">
        <v>459</v>
      </c>
      <c r="N5" s="226" t="s">
        <v>460</v>
      </c>
      <c r="O5" s="226" t="s">
        <v>461</v>
      </c>
      <c r="P5" s="215" t="s">
        <v>462</v>
      </c>
      <c r="Q5" s="215" t="s">
        <v>463</v>
      </c>
      <c r="R5" s="215" t="s">
        <v>464</v>
      </c>
      <c r="S5" s="230" t="s">
        <v>465</v>
      </c>
      <c r="T5" s="215" t="s">
        <v>466</v>
      </c>
      <c r="U5" s="215" t="s">
        <v>467</v>
      </c>
      <c r="V5" s="147" t="s">
        <v>468</v>
      </c>
      <c r="W5" s="215" t="s">
        <v>469</v>
      </c>
      <c r="X5" s="230" t="s">
        <v>470</v>
      </c>
      <c r="Y5" s="215" t="s">
        <v>471</v>
      </c>
      <c r="Z5" s="230" t="s">
        <v>472</v>
      </c>
    </row>
    <row r="6" spans="1:27" s="127" customFormat="1" ht="53.25" customHeight="1">
      <c r="A6" s="111"/>
      <c r="B6" s="87"/>
      <c r="C6" s="87"/>
      <c r="D6" s="87"/>
      <c r="E6" s="87"/>
      <c r="F6" s="87"/>
      <c r="G6" s="87"/>
      <c r="H6" s="87"/>
      <c r="I6" s="89"/>
      <c r="J6" s="208"/>
      <c r="K6" s="90" t="s">
        <v>132</v>
      </c>
      <c r="L6" s="216" t="s">
        <v>473</v>
      </c>
      <c r="M6" s="216" t="s">
        <v>474</v>
      </c>
      <c r="N6" s="216" t="s">
        <v>475</v>
      </c>
      <c r="O6" s="216" t="s">
        <v>476</v>
      </c>
      <c r="P6" s="216" t="s">
        <v>477</v>
      </c>
      <c r="Q6" s="216" t="s">
        <v>478</v>
      </c>
      <c r="R6" s="216" t="s">
        <v>479</v>
      </c>
      <c r="S6" s="231" t="s">
        <v>480</v>
      </c>
      <c r="T6" s="216" t="s">
        <v>481</v>
      </c>
      <c r="U6" s="216" t="s">
        <v>482</v>
      </c>
      <c r="V6" s="126" t="s">
        <v>483</v>
      </c>
      <c r="W6" s="216" t="s">
        <v>484</v>
      </c>
      <c r="X6" s="231" t="s">
        <v>485</v>
      </c>
      <c r="Y6" s="216" t="s">
        <v>486</v>
      </c>
      <c r="Z6" s="231" t="s">
        <v>487</v>
      </c>
    </row>
    <row r="7" spans="1:27" s="63" customFormat="1" ht="24" customHeight="1">
      <c r="A7" s="94"/>
      <c r="B7" s="95"/>
      <c r="C7" s="95"/>
      <c r="D7" s="95"/>
      <c r="E7" s="95"/>
      <c r="F7" s="95"/>
      <c r="G7" s="95"/>
      <c r="H7" s="95"/>
      <c r="I7" s="97"/>
      <c r="J7" s="209"/>
      <c r="K7" s="90" t="s">
        <v>160</v>
      </c>
      <c r="L7" s="227"/>
      <c r="M7" s="227"/>
      <c r="N7" s="227"/>
      <c r="O7" s="227"/>
      <c r="P7" s="227"/>
      <c r="Q7" s="227"/>
      <c r="R7" s="227"/>
      <c r="S7" s="232" t="s">
        <v>372</v>
      </c>
      <c r="T7" s="227" t="s">
        <v>63</v>
      </c>
      <c r="U7" s="227" t="s">
        <v>63</v>
      </c>
      <c r="V7" s="92" t="s">
        <v>372</v>
      </c>
      <c r="W7" s="227"/>
      <c r="X7" s="232" t="s">
        <v>372</v>
      </c>
      <c r="Y7" s="227" t="s">
        <v>63</v>
      </c>
      <c r="Z7" s="232" t="s">
        <v>372</v>
      </c>
    </row>
    <row r="8" spans="1:27">
      <c r="A8" s="183" t="s">
        <v>161</v>
      </c>
      <c r="B8" s="183" t="s">
        <v>162</v>
      </c>
      <c r="C8" s="43" t="s">
        <v>163</v>
      </c>
      <c r="D8" s="43">
        <v>6</v>
      </c>
      <c r="E8" s="183" t="s">
        <v>164</v>
      </c>
      <c r="F8" s="183">
        <v>78421957449</v>
      </c>
      <c r="G8" s="183" t="s">
        <v>165</v>
      </c>
      <c r="H8" s="183" t="s">
        <v>166</v>
      </c>
      <c r="I8" s="183" t="s">
        <v>167</v>
      </c>
      <c r="J8" s="210">
        <v>45838</v>
      </c>
      <c r="K8" s="213">
        <v>12</v>
      </c>
      <c r="L8" s="192">
        <v>2342</v>
      </c>
      <c r="M8" s="192">
        <v>362</v>
      </c>
      <c r="N8" s="192" t="s">
        <v>429</v>
      </c>
      <c r="O8" s="192">
        <v>0</v>
      </c>
      <c r="P8" s="192" t="s">
        <v>429</v>
      </c>
      <c r="Q8" s="192">
        <v>2349</v>
      </c>
      <c r="R8" s="193" t="s">
        <v>429</v>
      </c>
      <c r="S8" s="194">
        <v>0</v>
      </c>
      <c r="T8" s="193">
        <v>200315</v>
      </c>
      <c r="U8" s="193">
        <v>230837</v>
      </c>
      <c r="V8" s="195">
        <v>0.15</v>
      </c>
      <c r="W8" s="233" t="s">
        <v>429</v>
      </c>
      <c r="X8" s="235" t="s">
        <v>429</v>
      </c>
      <c r="Y8" s="193" t="s">
        <v>429</v>
      </c>
      <c r="Z8" s="235" t="s">
        <v>429</v>
      </c>
    </row>
    <row r="9" spans="1:27">
      <c r="A9" s="183" t="s">
        <v>168</v>
      </c>
      <c r="B9" s="183" t="s">
        <v>169</v>
      </c>
      <c r="C9" s="43" t="s">
        <v>163</v>
      </c>
      <c r="D9" s="43">
        <v>6</v>
      </c>
      <c r="E9" s="183" t="s">
        <v>164</v>
      </c>
      <c r="F9" s="183">
        <v>78421957449</v>
      </c>
      <c r="G9" s="183" t="s">
        <v>165</v>
      </c>
      <c r="H9" s="183" t="s">
        <v>166</v>
      </c>
      <c r="I9" s="183" t="s">
        <v>167</v>
      </c>
      <c r="J9" s="210">
        <v>45838</v>
      </c>
      <c r="K9" s="213">
        <v>12</v>
      </c>
      <c r="L9" s="192">
        <v>362086</v>
      </c>
      <c r="M9" s="192">
        <v>23907</v>
      </c>
      <c r="N9" s="192">
        <v>2918</v>
      </c>
      <c r="O9" s="192">
        <v>0</v>
      </c>
      <c r="P9" s="192">
        <v>39327</v>
      </c>
      <c r="Q9" s="192">
        <v>346666</v>
      </c>
      <c r="R9" s="193">
        <v>-15420</v>
      </c>
      <c r="S9" s="194">
        <v>-0.04</v>
      </c>
      <c r="T9" s="193">
        <v>20740151</v>
      </c>
      <c r="U9" s="193">
        <v>23553336</v>
      </c>
      <c r="V9" s="195">
        <v>0.14000000000000001</v>
      </c>
      <c r="W9" s="233">
        <v>17900</v>
      </c>
      <c r="X9" s="235">
        <v>0.05</v>
      </c>
      <c r="Y9" s="193">
        <v>955686</v>
      </c>
      <c r="Z9" s="235">
        <v>0.04</v>
      </c>
    </row>
    <row r="10" spans="1:27">
      <c r="A10" s="183" t="s">
        <v>170</v>
      </c>
      <c r="B10" s="183" t="s">
        <v>162</v>
      </c>
      <c r="C10" s="43" t="s">
        <v>163</v>
      </c>
      <c r="D10" s="43">
        <v>6</v>
      </c>
      <c r="E10" s="183" t="s">
        <v>164</v>
      </c>
      <c r="F10" s="183">
        <v>78421957449</v>
      </c>
      <c r="G10" s="183" t="s">
        <v>165</v>
      </c>
      <c r="H10" s="183" t="s">
        <v>166</v>
      </c>
      <c r="I10" s="183" t="s">
        <v>167</v>
      </c>
      <c r="J10" s="210">
        <v>45838</v>
      </c>
      <c r="K10" s="213">
        <v>12</v>
      </c>
      <c r="L10" s="192">
        <v>2814</v>
      </c>
      <c r="M10" s="192">
        <v>298</v>
      </c>
      <c r="N10" s="192">
        <v>26</v>
      </c>
      <c r="O10" s="192">
        <v>0</v>
      </c>
      <c r="P10" s="192">
        <v>347</v>
      </c>
      <c r="Q10" s="192">
        <v>2765</v>
      </c>
      <c r="R10" s="193">
        <v>-49</v>
      </c>
      <c r="S10" s="194">
        <v>-0.02</v>
      </c>
      <c r="T10" s="193">
        <v>385776</v>
      </c>
      <c r="U10" s="193">
        <v>434360</v>
      </c>
      <c r="V10" s="195">
        <v>0.13</v>
      </c>
      <c r="W10" s="233">
        <v>363</v>
      </c>
      <c r="X10" s="235">
        <v>0.13</v>
      </c>
      <c r="Y10" s="193">
        <v>52809</v>
      </c>
      <c r="Z10" s="235">
        <v>0.12</v>
      </c>
    </row>
    <row r="11" spans="1:27">
      <c r="A11" s="183" t="s">
        <v>171</v>
      </c>
      <c r="B11" s="183" t="s">
        <v>169</v>
      </c>
      <c r="E11" s="183" t="s">
        <v>172</v>
      </c>
      <c r="F11" s="183">
        <v>83810127567</v>
      </c>
      <c r="G11" s="183" t="s">
        <v>173</v>
      </c>
      <c r="H11" s="183" t="s">
        <v>174</v>
      </c>
      <c r="I11" s="183" t="s">
        <v>175</v>
      </c>
      <c r="J11" s="210">
        <v>45657</v>
      </c>
      <c r="K11" s="213">
        <v>12</v>
      </c>
      <c r="L11" s="192">
        <v>17031</v>
      </c>
      <c r="M11" s="192">
        <v>753</v>
      </c>
      <c r="N11" s="192">
        <v>0</v>
      </c>
      <c r="O11" s="192">
        <v>0</v>
      </c>
      <c r="P11" s="192">
        <v>2019</v>
      </c>
      <c r="Q11" s="192">
        <v>15765</v>
      </c>
      <c r="R11" s="193">
        <v>-1266</v>
      </c>
      <c r="S11" s="194">
        <v>-7.0000000000000007E-2</v>
      </c>
      <c r="T11" s="193">
        <v>2694331</v>
      </c>
      <c r="U11" s="193">
        <v>2868928</v>
      </c>
      <c r="V11" s="195">
        <v>0.06</v>
      </c>
      <c r="W11" s="233">
        <v>0</v>
      </c>
      <c r="X11" s="235">
        <v>0</v>
      </c>
      <c r="Y11" s="193">
        <v>0</v>
      </c>
      <c r="Z11" s="235">
        <v>0</v>
      </c>
    </row>
    <row r="12" spans="1:27">
      <c r="A12" s="183" t="s">
        <v>176</v>
      </c>
      <c r="B12" s="183" t="s">
        <v>169</v>
      </c>
      <c r="E12" s="183" t="s">
        <v>177</v>
      </c>
      <c r="F12" s="183">
        <v>90302247344</v>
      </c>
      <c r="G12" s="183" t="s">
        <v>178</v>
      </c>
      <c r="H12" s="183" t="s">
        <v>174</v>
      </c>
      <c r="I12" s="183" t="s">
        <v>179</v>
      </c>
      <c r="J12" s="210">
        <v>45838</v>
      </c>
      <c r="K12" s="213">
        <v>12</v>
      </c>
      <c r="L12" s="192">
        <v>35040</v>
      </c>
      <c r="M12" s="192">
        <v>5973</v>
      </c>
      <c r="N12" s="192" t="s">
        <v>429</v>
      </c>
      <c r="O12" s="192">
        <v>0</v>
      </c>
      <c r="P12" s="192" t="s">
        <v>429</v>
      </c>
      <c r="Q12" s="192">
        <v>38406</v>
      </c>
      <c r="R12" s="193" t="s">
        <v>429</v>
      </c>
      <c r="S12" s="194">
        <v>0.1</v>
      </c>
      <c r="T12" s="193">
        <v>1741060</v>
      </c>
      <c r="U12" s="193">
        <v>2221082</v>
      </c>
      <c r="V12" s="195">
        <v>0.28000000000000003</v>
      </c>
      <c r="W12" s="233">
        <v>5340</v>
      </c>
      <c r="X12" s="235">
        <v>0.14000000000000001</v>
      </c>
      <c r="Y12" s="193">
        <v>269367</v>
      </c>
      <c r="Z12" s="235">
        <v>0.12</v>
      </c>
    </row>
    <row r="13" spans="1:27">
      <c r="A13" s="183" t="s">
        <v>180</v>
      </c>
      <c r="B13" s="183" t="s">
        <v>169</v>
      </c>
      <c r="E13" s="183" t="s">
        <v>181</v>
      </c>
      <c r="F13" s="183">
        <v>49633667743</v>
      </c>
      <c r="G13" s="183" t="s">
        <v>182</v>
      </c>
      <c r="H13" s="183" t="s">
        <v>166</v>
      </c>
      <c r="I13" s="183" t="s">
        <v>167</v>
      </c>
      <c r="J13" s="210">
        <v>45838</v>
      </c>
      <c r="K13" s="213">
        <v>12</v>
      </c>
      <c r="L13" s="192">
        <v>104815</v>
      </c>
      <c r="M13" s="192">
        <v>13739</v>
      </c>
      <c r="N13" s="192">
        <v>877</v>
      </c>
      <c r="O13" s="192">
        <v>0</v>
      </c>
      <c r="P13" s="192">
        <v>17900</v>
      </c>
      <c r="Q13" s="192">
        <v>100654</v>
      </c>
      <c r="R13" s="193">
        <v>-4161</v>
      </c>
      <c r="S13" s="194">
        <v>-0.04</v>
      </c>
      <c r="T13" s="193">
        <v>4667515</v>
      </c>
      <c r="U13" s="193">
        <v>5275869</v>
      </c>
      <c r="V13" s="195">
        <v>0.13</v>
      </c>
      <c r="W13" s="233">
        <v>17087</v>
      </c>
      <c r="X13" s="235">
        <v>0.17</v>
      </c>
      <c r="Y13" s="193">
        <v>875861</v>
      </c>
      <c r="Z13" s="235">
        <v>0.17</v>
      </c>
    </row>
    <row r="14" spans="1:27">
      <c r="A14" s="183" t="s">
        <v>183</v>
      </c>
      <c r="B14" s="183" t="s">
        <v>169</v>
      </c>
      <c r="E14" s="183" t="s">
        <v>184</v>
      </c>
      <c r="F14" s="183">
        <v>28342064803</v>
      </c>
      <c r="G14" s="183" t="s">
        <v>185</v>
      </c>
      <c r="H14" s="183" t="s">
        <v>166</v>
      </c>
      <c r="I14" s="183" t="s">
        <v>186</v>
      </c>
      <c r="J14" s="210">
        <v>45838</v>
      </c>
      <c r="K14" s="213">
        <v>12</v>
      </c>
      <c r="L14" s="192">
        <v>62396</v>
      </c>
      <c r="M14" s="192">
        <v>7882</v>
      </c>
      <c r="N14" s="192">
        <v>88</v>
      </c>
      <c r="O14" s="192">
        <v>0</v>
      </c>
      <c r="P14" s="192">
        <v>8639</v>
      </c>
      <c r="Q14" s="192">
        <v>61639</v>
      </c>
      <c r="R14" s="193">
        <v>-757</v>
      </c>
      <c r="S14" s="194">
        <v>-0.01</v>
      </c>
      <c r="T14" s="193">
        <v>2564403</v>
      </c>
      <c r="U14" s="193">
        <v>2797174</v>
      </c>
      <c r="V14" s="195">
        <v>0.09</v>
      </c>
      <c r="W14" s="233">
        <v>140</v>
      </c>
      <c r="X14" s="235">
        <v>0</v>
      </c>
      <c r="Y14" s="193">
        <v>19340</v>
      </c>
      <c r="Z14" s="235">
        <v>0.01</v>
      </c>
    </row>
    <row r="15" spans="1:27">
      <c r="A15" s="183" t="s">
        <v>187</v>
      </c>
      <c r="B15" s="183" t="s">
        <v>169</v>
      </c>
      <c r="C15" s="43" t="s">
        <v>163</v>
      </c>
      <c r="D15" s="43">
        <v>9</v>
      </c>
      <c r="E15" s="183" t="s">
        <v>188</v>
      </c>
      <c r="F15" s="183">
        <v>60905115063</v>
      </c>
      <c r="G15" s="183" t="s">
        <v>189</v>
      </c>
      <c r="H15" s="183" t="s">
        <v>166</v>
      </c>
      <c r="I15" s="183" t="s">
        <v>186</v>
      </c>
      <c r="J15" s="210">
        <v>45838</v>
      </c>
      <c r="K15" s="213">
        <v>12</v>
      </c>
      <c r="L15" s="192">
        <v>522437</v>
      </c>
      <c r="M15" s="192">
        <v>36859</v>
      </c>
      <c r="N15" s="192">
        <v>4921</v>
      </c>
      <c r="O15" s="192">
        <v>0</v>
      </c>
      <c r="P15" s="192">
        <v>48126</v>
      </c>
      <c r="Q15" s="192">
        <v>511170</v>
      </c>
      <c r="R15" s="193">
        <v>-11267</v>
      </c>
      <c r="S15" s="194">
        <v>-0.02</v>
      </c>
      <c r="T15" s="193">
        <v>59960082</v>
      </c>
      <c r="U15" s="193">
        <v>66775624</v>
      </c>
      <c r="V15" s="195">
        <v>0.11</v>
      </c>
      <c r="W15" s="233">
        <v>2603</v>
      </c>
      <c r="X15" s="235">
        <v>0.01</v>
      </c>
      <c r="Y15" s="193">
        <v>236108</v>
      </c>
      <c r="Z15" s="235">
        <v>0</v>
      </c>
    </row>
    <row r="16" spans="1:27">
      <c r="A16" s="183" t="s">
        <v>190</v>
      </c>
      <c r="B16" s="183" t="s">
        <v>191</v>
      </c>
      <c r="C16" s="43" t="s">
        <v>163</v>
      </c>
      <c r="D16" s="43">
        <v>17</v>
      </c>
      <c r="E16" s="183" t="s">
        <v>188</v>
      </c>
      <c r="F16" s="183">
        <v>60905115063</v>
      </c>
      <c r="G16" s="183" t="s">
        <v>189</v>
      </c>
      <c r="H16" s="183" t="s">
        <v>166</v>
      </c>
      <c r="I16" s="183" t="s">
        <v>186</v>
      </c>
      <c r="J16" s="210">
        <v>45838</v>
      </c>
      <c r="K16" s="213">
        <v>12</v>
      </c>
      <c r="L16" s="192">
        <v>1437646</v>
      </c>
      <c r="M16" s="192">
        <v>219214</v>
      </c>
      <c r="N16" s="192">
        <v>11394</v>
      </c>
      <c r="O16" s="192">
        <v>12681</v>
      </c>
      <c r="P16" s="192">
        <v>264402</v>
      </c>
      <c r="Q16" s="192">
        <v>1392458</v>
      </c>
      <c r="R16" s="193">
        <v>-45188</v>
      </c>
      <c r="S16" s="194">
        <v>-0.03</v>
      </c>
      <c r="T16" s="193">
        <v>82878716</v>
      </c>
      <c r="U16" s="193">
        <v>92390582</v>
      </c>
      <c r="V16" s="195">
        <v>0.11</v>
      </c>
      <c r="W16" s="233">
        <v>6621</v>
      </c>
      <c r="X16" s="235">
        <v>0</v>
      </c>
      <c r="Y16" s="193">
        <v>182898</v>
      </c>
      <c r="Z16" s="235">
        <v>0</v>
      </c>
    </row>
    <row r="17" spans="1:26">
      <c r="A17" s="183" t="s">
        <v>192</v>
      </c>
      <c r="B17" s="183" t="s">
        <v>169</v>
      </c>
      <c r="E17" s="183" t="s">
        <v>193</v>
      </c>
      <c r="F17" s="183">
        <v>65714394898</v>
      </c>
      <c r="G17" s="183" t="s">
        <v>194</v>
      </c>
      <c r="H17" s="183" t="s">
        <v>166</v>
      </c>
      <c r="I17" s="183" t="s">
        <v>186</v>
      </c>
      <c r="J17" s="210">
        <v>45838</v>
      </c>
      <c r="K17" s="213">
        <v>12</v>
      </c>
      <c r="L17" s="192">
        <v>3047578</v>
      </c>
      <c r="M17" s="192">
        <v>391813</v>
      </c>
      <c r="N17" s="192">
        <v>30692</v>
      </c>
      <c r="O17" s="192">
        <v>0</v>
      </c>
      <c r="P17" s="192">
        <v>313091</v>
      </c>
      <c r="Q17" s="192">
        <v>3126300</v>
      </c>
      <c r="R17" s="193">
        <v>78722</v>
      </c>
      <c r="S17" s="194">
        <v>0.03</v>
      </c>
      <c r="T17" s="193">
        <v>217710710</v>
      </c>
      <c r="U17" s="193">
        <v>239034124</v>
      </c>
      <c r="V17" s="195">
        <v>0.1</v>
      </c>
      <c r="W17" s="233">
        <v>66467</v>
      </c>
      <c r="X17" s="235">
        <v>0.02</v>
      </c>
      <c r="Y17" s="193">
        <v>14432301</v>
      </c>
      <c r="Z17" s="235">
        <v>0.06</v>
      </c>
    </row>
    <row r="18" spans="1:26">
      <c r="A18" s="183" t="s">
        <v>195</v>
      </c>
      <c r="B18" s="183" t="s">
        <v>169</v>
      </c>
      <c r="C18" s="43" t="s">
        <v>163</v>
      </c>
      <c r="D18" s="43">
        <v>11</v>
      </c>
      <c r="E18" s="183" t="s">
        <v>196</v>
      </c>
      <c r="F18" s="183">
        <v>53226460365</v>
      </c>
      <c r="G18" s="183" t="s">
        <v>197</v>
      </c>
      <c r="H18" s="183" t="s">
        <v>166</v>
      </c>
      <c r="I18" s="183" t="s">
        <v>179</v>
      </c>
      <c r="J18" s="210">
        <v>45838</v>
      </c>
      <c r="K18" s="213">
        <v>12</v>
      </c>
      <c r="L18" s="192">
        <v>897738</v>
      </c>
      <c r="M18" s="192">
        <v>96530</v>
      </c>
      <c r="N18" s="192">
        <v>6067</v>
      </c>
      <c r="O18" s="192">
        <v>0</v>
      </c>
      <c r="P18" s="192">
        <v>89164</v>
      </c>
      <c r="Q18" s="192">
        <v>905104</v>
      </c>
      <c r="R18" s="193">
        <v>7366</v>
      </c>
      <c r="S18" s="194">
        <v>0.01</v>
      </c>
      <c r="T18" s="193">
        <v>96425528</v>
      </c>
      <c r="U18" s="193">
        <v>108245318</v>
      </c>
      <c r="V18" s="195">
        <v>0.12</v>
      </c>
      <c r="W18" s="233">
        <v>73442</v>
      </c>
      <c r="X18" s="235">
        <v>0.08</v>
      </c>
      <c r="Y18" s="193">
        <v>11521000</v>
      </c>
      <c r="Z18" s="235">
        <v>0.11</v>
      </c>
    </row>
    <row r="19" spans="1:26">
      <c r="A19" s="183" t="s">
        <v>198</v>
      </c>
      <c r="B19" s="183" t="s">
        <v>169</v>
      </c>
      <c r="E19" s="183" t="s">
        <v>199</v>
      </c>
      <c r="F19" s="183">
        <v>23053121564</v>
      </c>
      <c r="G19" s="183" t="s">
        <v>200</v>
      </c>
      <c r="H19" s="183" t="s">
        <v>166</v>
      </c>
      <c r="I19" s="183" t="s">
        <v>179</v>
      </c>
      <c r="J19" s="210">
        <v>45838</v>
      </c>
      <c r="K19" s="213">
        <v>12</v>
      </c>
      <c r="L19" s="192">
        <v>141914</v>
      </c>
      <c r="M19" s="192">
        <v>11001</v>
      </c>
      <c r="N19" s="192">
        <v>1164</v>
      </c>
      <c r="O19" s="192">
        <v>0</v>
      </c>
      <c r="P19" s="192">
        <v>19253</v>
      </c>
      <c r="Q19" s="192">
        <v>133662</v>
      </c>
      <c r="R19" s="193">
        <v>-8252</v>
      </c>
      <c r="S19" s="194">
        <v>-0.06</v>
      </c>
      <c r="T19" s="193">
        <v>14954968</v>
      </c>
      <c r="U19" s="193">
        <v>16187090</v>
      </c>
      <c r="V19" s="195">
        <v>0.08</v>
      </c>
      <c r="W19" s="233">
        <v>8180</v>
      </c>
      <c r="X19" s="235">
        <v>0.06</v>
      </c>
      <c r="Y19" s="193">
        <v>830113</v>
      </c>
      <c r="Z19" s="235">
        <v>0.05</v>
      </c>
    </row>
    <row r="20" spans="1:26">
      <c r="A20" s="183" t="s">
        <v>201</v>
      </c>
      <c r="B20" s="183" t="s">
        <v>169</v>
      </c>
      <c r="E20" s="183" t="s">
        <v>202</v>
      </c>
      <c r="F20" s="183">
        <v>85571332201</v>
      </c>
      <c r="G20" s="183" t="s">
        <v>203</v>
      </c>
      <c r="H20" s="183" t="s">
        <v>166</v>
      </c>
      <c r="I20" s="183" t="s">
        <v>186</v>
      </c>
      <c r="J20" s="210">
        <v>45838</v>
      </c>
      <c r="K20" s="213">
        <v>12</v>
      </c>
      <c r="L20" s="192">
        <v>59146</v>
      </c>
      <c r="M20" s="192">
        <v>5108</v>
      </c>
      <c r="N20" s="192">
        <v>352</v>
      </c>
      <c r="O20" s="192">
        <v>0</v>
      </c>
      <c r="P20" s="192">
        <v>6636</v>
      </c>
      <c r="Q20" s="192">
        <v>57618</v>
      </c>
      <c r="R20" s="193">
        <v>-1528</v>
      </c>
      <c r="S20" s="194">
        <v>-0.03</v>
      </c>
      <c r="T20" s="193">
        <v>4242966</v>
      </c>
      <c r="U20" s="193">
        <v>4678069</v>
      </c>
      <c r="V20" s="195">
        <v>0.1</v>
      </c>
      <c r="W20" s="233">
        <v>0</v>
      </c>
      <c r="X20" s="235">
        <v>0</v>
      </c>
      <c r="Y20" s="193">
        <v>0</v>
      </c>
      <c r="Z20" s="235">
        <v>0</v>
      </c>
    </row>
    <row r="21" spans="1:26">
      <c r="A21" s="183" t="s">
        <v>204</v>
      </c>
      <c r="B21" s="183" t="s">
        <v>169</v>
      </c>
      <c r="E21" s="183" t="s">
        <v>205</v>
      </c>
      <c r="F21" s="183">
        <v>74559365913</v>
      </c>
      <c r="G21" s="183" t="s">
        <v>206</v>
      </c>
      <c r="H21" s="183" t="s">
        <v>166</v>
      </c>
      <c r="I21" s="183" t="s">
        <v>186</v>
      </c>
      <c r="J21" s="210">
        <v>45838</v>
      </c>
      <c r="K21" s="213">
        <v>12</v>
      </c>
      <c r="L21" s="192">
        <v>328132</v>
      </c>
      <c r="M21" s="192">
        <v>248936</v>
      </c>
      <c r="N21" s="192">
        <v>726</v>
      </c>
      <c r="O21" s="192">
        <v>185913</v>
      </c>
      <c r="P21" s="192">
        <v>31007</v>
      </c>
      <c r="Q21" s="192">
        <v>546061</v>
      </c>
      <c r="R21" s="193">
        <v>217929</v>
      </c>
      <c r="S21" s="194">
        <v>0.66</v>
      </c>
      <c r="T21" s="193">
        <v>23362565</v>
      </c>
      <c r="U21" s="193">
        <v>42478104</v>
      </c>
      <c r="V21" s="195">
        <v>0.82</v>
      </c>
      <c r="W21" s="233">
        <v>28977</v>
      </c>
      <c r="X21" s="235">
        <v>0.05</v>
      </c>
      <c r="Y21" s="193">
        <v>2450547</v>
      </c>
      <c r="Z21" s="235">
        <v>0.06</v>
      </c>
    </row>
    <row r="22" spans="1:26">
      <c r="A22" s="183" t="s">
        <v>207</v>
      </c>
      <c r="B22" s="183" t="s">
        <v>169</v>
      </c>
      <c r="C22" s="43" t="s">
        <v>163</v>
      </c>
      <c r="D22" s="43">
        <v>13</v>
      </c>
      <c r="E22" s="183" t="s">
        <v>208</v>
      </c>
      <c r="F22" s="183">
        <v>26458298557</v>
      </c>
      <c r="G22" s="183" t="s">
        <v>209</v>
      </c>
      <c r="H22" s="183" t="s">
        <v>166</v>
      </c>
      <c r="I22" s="183" t="s">
        <v>167</v>
      </c>
      <c r="J22" s="210">
        <v>45838</v>
      </c>
      <c r="K22" s="213">
        <v>12</v>
      </c>
      <c r="L22" s="192">
        <v>177111</v>
      </c>
      <c r="M22" s="192">
        <v>13683</v>
      </c>
      <c r="N22" s="192">
        <v>137</v>
      </c>
      <c r="O22" s="192">
        <v>0</v>
      </c>
      <c r="P22" s="192">
        <v>14168</v>
      </c>
      <c r="Q22" s="192">
        <v>171002</v>
      </c>
      <c r="R22" s="193">
        <v>-485</v>
      </c>
      <c r="S22" s="194">
        <v>-0.03</v>
      </c>
      <c r="T22" s="193">
        <v>12606512</v>
      </c>
      <c r="U22" s="193">
        <v>14459626</v>
      </c>
      <c r="V22" s="195">
        <v>0.15</v>
      </c>
      <c r="W22" s="233">
        <v>13898</v>
      </c>
      <c r="X22" s="235">
        <v>0.08</v>
      </c>
      <c r="Y22" s="193">
        <v>1288383</v>
      </c>
      <c r="Z22" s="235">
        <v>0.09</v>
      </c>
    </row>
    <row r="23" spans="1:26">
      <c r="A23" s="183" t="s">
        <v>210</v>
      </c>
      <c r="B23" s="183" t="s">
        <v>169</v>
      </c>
      <c r="E23" s="183" t="s">
        <v>211</v>
      </c>
      <c r="F23" s="183">
        <v>75493363262</v>
      </c>
      <c r="G23" s="183" t="s">
        <v>212</v>
      </c>
      <c r="H23" s="183" t="s">
        <v>166</v>
      </c>
      <c r="I23" s="183" t="s">
        <v>186</v>
      </c>
      <c r="J23" s="210">
        <v>45838</v>
      </c>
      <c r="K23" s="213">
        <v>12</v>
      </c>
      <c r="L23" s="192">
        <v>777625</v>
      </c>
      <c r="M23" s="192">
        <v>61974</v>
      </c>
      <c r="N23" s="192">
        <v>0</v>
      </c>
      <c r="O23" s="192">
        <v>0</v>
      </c>
      <c r="P23" s="192">
        <v>68471</v>
      </c>
      <c r="Q23" s="192">
        <v>771128</v>
      </c>
      <c r="R23" s="193">
        <v>-6497</v>
      </c>
      <c r="S23" s="194">
        <v>-0.01</v>
      </c>
      <c r="T23" s="193">
        <v>66055211</v>
      </c>
      <c r="U23" s="193">
        <v>71893667</v>
      </c>
      <c r="V23" s="195">
        <v>0.09</v>
      </c>
      <c r="W23" s="233">
        <v>5940</v>
      </c>
      <c r="X23" s="235">
        <v>0.01</v>
      </c>
      <c r="Y23" s="193">
        <v>1633766</v>
      </c>
      <c r="Z23" s="235">
        <v>0.02</v>
      </c>
    </row>
    <row r="24" spans="1:26">
      <c r="A24" s="183" t="s">
        <v>213</v>
      </c>
      <c r="B24" s="183" t="s">
        <v>169</v>
      </c>
      <c r="E24" s="183" t="s">
        <v>214</v>
      </c>
      <c r="F24" s="183">
        <v>33813823017</v>
      </c>
      <c r="G24" s="183" t="s">
        <v>215</v>
      </c>
      <c r="H24" s="183" t="s">
        <v>166</v>
      </c>
      <c r="I24" s="183" t="s">
        <v>186</v>
      </c>
      <c r="J24" s="210">
        <v>45838</v>
      </c>
      <c r="K24" s="213">
        <v>12</v>
      </c>
      <c r="L24" s="192">
        <v>101068</v>
      </c>
      <c r="M24" s="192">
        <v>7205</v>
      </c>
      <c r="N24" s="192">
        <v>0</v>
      </c>
      <c r="O24" s="192">
        <v>0</v>
      </c>
      <c r="P24" s="192">
        <v>11201</v>
      </c>
      <c r="Q24" s="192">
        <v>97072</v>
      </c>
      <c r="R24" s="193">
        <v>-3996</v>
      </c>
      <c r="S24" s="194">
        <v>-0.04</v>
      </c>
      <c r="T24" s="193">
        <v>14406936</v>
      </c>
      <c r="U24" s="193">
        <v>15262367</v>
      </c>
      <c r="V24" s="195">
        <v>0.06</v>
      </c>
      <c r="W24" s="233">
        <v>11983</v>
      </c>
      <c r="X24" s="235">
        <v>0.12</v>
      </c>
      <c r="Y24" s="193">
        <v>1554635</v>
      </c>
      <c r="Z24" s="235">
        <v>0.1</v>
      </c>
    </row>
    <row r="25" spans="1:26">
      <c r="A25" s="183" t="s">
        <v>216</v>
      </c>
      <c r="B25" s="183" t="s">
        <v>169</v>
      </c>
      <c r="C25" s="43" t="s">
        <v>163</v>
      </c>
      <c r="D25" s="43">
        <v>13</v>
      </c>
      <c r="E25" s="183" t="s">
        <v>216</v>
      </c>
      <c r="F25" s="183">
        <v>56601925435</v>
      </c>
      <c r="G25" s="183" t="s">
        <v>209</v>
      </c>
      <c r="H25" s="183" t="s">
        <v>166</v>
      </c>
      <c r="I25" s="183" t="s">
        <v>167</v>
      </c>
      <c r="J25" s="210">
        <v>45838</v>
      </c>
      <c r="K25" s="213">
        <v>12</v>
      </c>
      <c r="L25" s="192">
        <v>121328</v>
      </c>
      <c r="M25" s="192">
        <v>17522</v>
      </c>
      <c r="N25" s="192">
        <v>2189</v>
      </c>
      <c r="O25" s="192">
        <v>0</v>
      </c>
      <c r="P25" s="192">
        <v>8004</v>
      </c>
      <c r="Q25" s="192">
        <v>128808</v>
      </c>
      <c r="R25" s="193">
        <v>9518</v>
      </c>
      <c r="S25" s="194">
        <v>0.06</v>
      </c>
      <c r="T25" s="193">
        <v>4865146</v>
      </c>
      <c r="U25" s="193">
        <v>5834698</v>
      </c>
      <c r="V25" s="195">
        <v>0.2</v>
      </c>
      <c r="W25" s="233">
        <v>5228</v>
      </c>
      <c r="X25" s="235">
        <v>0.04</v>
      </c>
      <c r="Y25" s="193">
        <v>201832</v>
      </c>
      <c r="Z25" s="235">
        <v>0.03</v>
      </c>
    </row>
    <row r="26" spans="1:26">
      <c r="A26" s="183" t="s">
        <v>217</v>
      </c>
      <c r="B26" s="183" t="s">
        <v>169</v>
      </c>
      <c r="E26" s="183" t="s">
        <v>218</v>
      </c>
      <c r="F26" s="183">
        <v>56286625181</v>
      </c>
      <c r="G26" s="183" t="s">
        <v>219</v>
      </c>
      <c r="H26" s="183" t="s">
        <v>166</v>
      </c>
      <c r="I26" s="183" t="s">
        <v>186</v>
      </c>
      <c r="J26" s="210">
        <v>45838</v>
      </c>
      <c r="K26" s="213">
        <v>12</v>
      </c>
      <c r="L26" s="192">
        <v>73255</v>
      </c>
      <c r="M26" s="192">
        <v>12053</v>
      </c>
      <c r="N26" s="192">
        <v>5135</v>
      </c>
      <c r="O26" s="192">
        <v>0</v>
      </c>
      <c r="P26" s="192">
        <v>12387</v>
      </c>
      <c r="Q26" s="192">
        <v>72921</v>
      </c>
      <c r="R26" s="193">
        <v>-334</v>
      </c>
      <c r="S26" s="194">
        <v>0</v>
      </c>
      <c r="T26" s="193">
        <v>3619946</v>
      </c>
      <c r="U26" s="193">
        <v>4076918</v>
      </c>
      <c r="V26" s="195">
        <v>0.13</v>
      </c>
      <c r="W26" s="233">
        <v>2925</v>
      </c>
      <c r="X26" s="235">
        <v>0.04</v>
      </c>
      <c r="Y26" s="193">
        <v>277859</v>
      </c>
      <c r="Z26" s="235">
        <v>7.0000000000000007E-2</v>
      </c>
    </row>
    <row r="27" spans="1:26">
      <c r="A27" s="183" t="s">
        <v>220</v>
      </c>
      <c r="B27" s="183" t="s">
        <v>169</v>
      </c>
      <c r="C27" s="43" t="s">
        <v>163</v>
      </c>
      <c r="D27" s="43">
        <v>3</v>
      </c>
      <c r="E27" s="183" t="s">
        <v>221</v>
      </c>
      <c r="F27" s="183">
        <v>22599554834</v>
      </c>
      <c r="G27" s="183" t="s">
        <v>222</v>
      </c>
      <c r="H27" s="183" t="s">
        <v>166</v>
      </c>
      <c r="I27" s="183" t="s">
        <v>167</v>
      </c>
      <c r="J27" s="210">
        <v>45838</v>
      </c>
      <c r="K27" s="213">
        <v>12</v>
      </c>
      <c r="L27" s="192">
        <v>91243</v>
      </c>
      <c r="M27" s="192">
        <v>13478</v>
      </c>
      <c r="N27" s="192">
        <v>3118</v>
      </c>
      <c r="O27" s="192">
        <v>0</v>
      </c>
      <c r="P27" s="192">
        <v>14568</v>
      </c>
      <c r="Q27" s="192">
        <v>90153</v>
      </c>
      <c r="R27" s="193">
        <v>-1090</v>
      </c>
      <c r="S27" s="194">
        <v>-0.01</v>
      </c>
      <c r="T27" s="193">
        <v>2614658</v>
      </c>
      <c r="U27" s="193">
        <v>3097755</v>
      </c>
      <c r="V27" s="195">
        <v>0.18</v>
      </c>
      <c r="W27" s="233">
        <v>1229</v>
      </c>
      <c r="X27" s="235">
        <v>0.01</v>
      </c>
      <c r="Y27" s="193">
        <v>99472</v>
      </c>
      <c r="Z27" s="235">
        <v>0.03</v>
      </c>
    </row>
    <row r="28" spans="1:26">
      <c r="A28" s="183" t="s">
        <v>223</v>
      </c>
      <c r="B28" s="183" t="s">
        <v>169</v>
      </c>
      <c r="E28" s="183" t="s">
        <v>224</v>
      </c>
      <c r="F28" s="183">
        <v>64971749321</v>
      </c>
      <c r="G28" s="183" t="s">
        <v>225</v>
      </c>
      <c r="H28" s="183" t="s">
        <v>166</v>
      </c>
      <c r="I28" s="183" t="s">
        <v>186</v>
      </c>
      <c r="J28" s="210">
        <v>45838</v>
      </c>
      <c r="K28" s="213">
        <v>12</v>
      </c>
      <c r="L28" s="192">
        <v>949431</v>
      </c>
      <c r="M28" s="192">
        <v>123264</v>
      </c>
      <c r="N28" s="192">
        <v>0</v>
      </c>
      <c r="O28" s="192">
        <v>0</v>
      </c>
      <c r="P28" s="192">
        <v>83018</v>
      </c>
      <c r="Q28" s="192">
        <v>989677</v>
      </c>
      <c r="R28" s="193">
        <v>40246</v>
      </c>
      <c r="S28" s="194">
        <v>0.04</v>
      </c>
      <c r="T28" s="193">
        <v>61858363</v>
      </c>
      <c r="U28" s="193">
        <v>70466665</v>
      </c>
      <c r="V28" s="195">
        <v>0.14000000000000001</v>
      </c>
      <c r="W28" s="233">
        <v>51857</v>
      </c>
      <c r="X28" s="235">
        <v>0.05</v>
      </c>
      <c r="Y28" s="193">
        <v>4362812</v>
      </c>
      <c r="Z28" s="235">
        <v>0.06</v>
      </c>
    </row>
    <row r="29" spans="1:26">
      <c r="A29" s="183" t="s">
        <v>226</v>
      </c>
      <c r="B29" s="183" t="s">
        <v>169</v>
      </c>
      <c r="E29" s="183" t="s">
        <v>227</v>
      </c>
      <c r="F29" s="183">
        <v>68657495890</v>
      </c>
      <c r="G29" s="183" t="s">
        <v>228</v>
      </c>
      <c r="H29" s="183" t="s">
        <v>166</v>
      </c>
      <c r="I29" s="183" t="s">
        <v>186</v>
      </c>
      <c r="J29" s="210">
        <v>45838</v>
      </c>
      <c r="K29" s="213">
        <v>12</v>
      </c>
      <c r="L29" s="192">
        <v>1518727</v>
      </c>
      <c r="M29" s="192">
        <v>206775</v>
      </c>
      <c r="N29" s="192">
        <v>10468</v>
      </c>
      <c r="O29" s="192">
        <v>0</v>
      </c>
      <c r="P29" s="192">
        <v>217812</v>
      </c>
      <c r="Q29" s="192">
        <v>1507690</v>
      </c>
      <c r="R29" s="193">
        <v>-11037</v>
      </c>
      <c r="S29" s="194">
        <v>-0.01</v>
      </c>
      <c r="T29" s="193">
        <v>67474510</v>
      </c>
      <c r="U29" s="193">
        <v>77284012</v>
      </c>
      <c r="V29" s="195">
        <v>0.15</v>
      </c>
      <c r="W29" s="233">
        <v>458968</v>
      </c>
      <c r="X29" s="235">
        <v>0.3</v>
      </c>
      <c r="Y29" s="193">
        <v>42127048</v>
      </c>
      <c r="Z29" s="235">
        <v>0.55000000000000004</v>
      </c>
    </row>
    <row r="30" spans="1:26">
      <c r="A30" s="183" t="s">
        <v>229</v>
      </c>
      <c r="B30" s="183" t="s">
        <v>169</v>
      </c>
      <c r="E30" s="183" t="s">
        <v>230</v>
      </c>
      <c r="F30" s="183">
        <v>70815369818</v>
      </c>
      <c r="G30" s="183" t="s">
        <v>231</v>
      </c>
      <c r="H30" s="183" t="s">
        <v>166</v>
      </c>
      <c r="I30" s="183" t="s">
        <v>167</v>
      </c>
      <c r="J30" s="210">
        <v>45838</v>
      </c>
      <c r="K30" s="213">
        <v>12</v>
      </c>
      <c r="L30" s="192">
        <v>68808</v>
      </c>
      <c r="M30" s="192">
        <v>5275</v>
      </c>
      <c r="N30" s="192">
        <v>189</v>
      </c>
      <c r="O30" s="192">
        <v>0</v>
      </c>
      <c r="P30" s="192">
        <v>9554</v>
      </c>
      <c r="Q30" s="192">
        <v>64529</v>
      </c>
      <c r="R30" s="193">
        <v>-4279</v>
      </c>
      <c r="S30" s="194">
        <v>-0.06</v>
      </c>
      <c r="T30" s="193">
        <v>4173726</v>
      </c>
      <c r="U30" s="193">
        <v>4636634</v>
      </c>
      <c r="V30" s="195">
        <v>0.11</v>
      </c>
      <c r="W30" s="233">
        <v>12645</v>
      </c>
      <c r="X30" s="235">
        <v>0.2</v>
      </c>
      <c r="Y30" s="193">
        <v>431224</v>
      </c>
      <c r="Z30" s="235">
        <v>0.09</v>
      </c>
    </row>
    <row r="31" spans="1:26">
      <c r="A31" s="183" t="s">
        <v>232</v>
      </c>
      <c r="B31" s="183" t="s">
        <v>169</v>
      </c>
      <c r="E31" s="183" t="s">
        <v>233</v>
      </c>
      <c r="F31" s="183">
        <v>60346078879</v>
      </c>
      <c r="G31" s="183" t="s">
        <v>234</v>
      </c>
      <c r="H31" s="183" t="s">
        <v>166</v>
      </c>
      <c r="I31" s="183" t="s">
        <v>186</v>
      </c>
      <c r="J31" s="210">
        <v>45838</v>
      </c>
      <c r="K31" s="213">
        <v>12</v>
      </c>
      <c r="L31" s="192">
        <v>27532</v>
      </c>
      <c r="M31" s="192">
        <v>4744</v>
      </c>
      <c r="N31" s="192">
        <v>320</v>
      </c>
      <c r="O31" s="192">
        <v>0</v>
      </c>
      <c r="P31" s="192">
        <v>2297</v>
      </c>
      <c r="Q31" s="192">
        <v>29979</v>
      </c>
      <c r="R31" s="193">
        <v>2447</v>
      </c>
      <c r="S31" s="194">
        <v>0.09</v>
      </c>
      <c r="T31" s="193">
        <v>2807490</v>
      </c>
      <c r="U31" s="193">
        <v>3159561</v>
      </c>
      <c r="V31" s="195">
        <v>0.13</v>
      </c>
      <c r="W31" s="233">
        <v>12939</v>
      </c>
      <c r="X31" s="235">
        <v>0.43</v>
      </c>
      <c r="Y31" s="193">
        <v>2309568</v>
      </c>
      <c r="Z31" s="235">
        <v>0.73</v>
      </c>
    </row>
    <row r="32" spans="1:26">
      <c r="A32" s="183" t="s">
        <v>235</v>
      </c>
      <c r="B32" s="183" t="s">
        <v>162</v>
      </c>
      <c r="C32" s="43" t="s">
        <v>163</v>
      </c>
      <c r="D32" s="43">
        <v>3</v>
      </c>
      <c r="E32" s="183" t="s">
        <v>236</v>
      </c>
      <c r="F32" s="183">
        <v>24496637884</v>
      </c>
      <c r="G32" s="183" t="s">
        <v>237</v>
      </c>
      <c r="H32" s="183" t="s">
        <v>166</v>
      </c>
      <c r="I32" s="183" t="s">
        <v>179</v>
      </c>
      <c r="J32" s="210">
        <v>45838</v>
      </c>
      <c r="K32" s="213">
        <v>12</v>
      </c>
      <c r="L32" s="192">
        <v>0</v>
      </c>
      <c r="M32" s="192">
        <v>52247</v>
      </c>
      <c r="N32" s="192">
        <v>0</v>
      </c>
      <c r="O32" s="192">
        <v>0</v>
      </c>
      <c r="P32" s="192">
        <v>0</v>
      </c>
      <c r="Q32" s="192">
        <v>52247</v>
      </c>
      <c r="R32" s="193">
        <v>52247</v>
      </c>
      <c r="S32" s="194"/>
      <c r="T32" s="193">
        <v>0</v>
      </c>
      <c r="U32" s="193">
        <v>5704910</v>
      </c>
      <c r="V32" s="195"/>
      <c r="W32" s="233">
        <v>52247</v>
      </c>
      <c r="X32" s="235">
        <v>1</v>
      </c>
      <c r="Y32" s="193">
        <v>5704910</v>
      </c>
      <c r="Z32" s="235">
        <v>1</v>
      </c>
    </row>
    <row r="33" spans="1:26">
      <c r="A33" s="183" t="s">
        <v>238</v>
      </c>
      <c r="B33" s="183" t="s">
        <v>169</v>
      </c>
      <c r="E33" s="183" t="s">
        <v>236</v>
      </c>
      <c r="F33" s="183">
        <v>24496637884</v>
      </c>
      <c r="G33" s="183" t="s">
        <v>237</v>
      </c>
      <c r="H33" s="183" t="s">
        <v>166</v>
      </c>
      <c r="I33" s="183" t="s">
        <v>179</v>
      </c>
      <c r="J33" s="210">
        <v>45838</v>
      </c>
      <c r="K33" s="213">
        <v>12</v>
      </c>
      <c r="L33" s="192">
        <v>55803</v>
      </c>
      <c r="M33" s="192">
        <v>15438</v>
      </c>
      <c r="N33" s="192">
        <v>267</v>
      </c>
      <c r="O33" s="192">
        <v>0</v>
      </c>
      <c r="P33" s="192">
        <v>5750</v>
      </c>
      <c r="Q33" s="192">
        <v>65491</v>
      </c>
      <c r="R33" s="193">
        <v>9688</v>
      </c>
      <c r="S33" s="194">
        <v>0.17</v>
      </c>
      <c r="T33" s="193">
        <v>6207876</v>
      </c>
      <c r="U33" s="193">
        <v>7115952</v>
      </c>
      <c r="V33" s="195">
        <v>0.15</v>
      </c>
      <c r="W33" s="233">
        <v>0</v>
      </c>
      <c r="X33" s="235">
        <v>0</v>
      </c>
      <c r="Y33" s="193">
        <v>0</v>
      </c>
      <c r="Z33" s="235">
        <v>0</v>
      </c>
    </row>
    <row r="34" spans="1:26">
      <c r="A34" s="183" t="s">
        <v>239</v>
      </c>
      <c r="B34" s="183" t="s">
        <v>169</v>
      </c>
      <c r="E34" s="183" t="s">
        <v>240</v>
      </c>
      <c r="F34" s="183">
        <v>17317520544</v>
      </c>
      <c r="G34" s="183" t="s">
        <v>241</v>
      </c>
      <c r="H34" s="183" t="s">
        <v>174</v>
      </c>
      <c r="I34" s="183" t="s">
        <v>186</v>
      </c>
      <c r="J34" s="210">
        <v>45838</v>
      </c>
      <c r="K34" s="213">
        <v>12</v>
      </c>
      <c r="L34" s="192">
        <v>15772</v>
      </c>
      <c r="M34" s="192">
        <v>1790</v>
      </c>
      <c r="N34" s="192">
        <v>0</v>
      </c>
      <c r="O34" s="192">
        <v>0</v>
      </c>
      <c r="P34" s="192">
        <v>1888</v>
      </c>
      <c r="Q34" s="192">
        <v>15674</v>
      </c>
      <c r="R34" s="193">
        <v>-98</v>
      </c>
      <c r="S34" s="194">
        <v>-0.01</v>
      </c>
      <c r="T34" s="193">
        <v>922136</v>
      </c>
      <c r="U34" s="193">
        <v>985379</v>
      </c>
      <c r="V34" s="195">
        <v>7.0000000000000007E-2</v>
      </c>
      <c r="W34" s="233" t="s">
        <v>429</v>
      </c>
      <c r="X34" s="235" t="s">
        <v>429</v>
      </c>
      <c r="Y34" s="193" t="s">
        <v>429</v>
      </c>
      <c r="Z34" s="235" t="s">
        <v>429</v>
      </c>
    </row>
    <row r="35" spans="1:26">
      <c r="A35" s="183" t="s">
        <v>242</v>
      </c>
      <c r="B35" s="183" t="s">
        <v>162</v>
      </c>
      <c r="E35" s="183" t="s">
        <v>243</v>
      </c>
      <c r="F35" s="183">
        <v>19905422981</v>
      </c>
      <c r="G35" s="183" t="s">
        <v>244</v>
      </c>
      <c r="H35" s="183" t="s">
        <v>166</v>
      </c>
      <c r="I35" s="183" t="s">
        <v>167</v>
      </c>
      <c r="J35" s="210">
        <v>45838</v>
      </c>
      <c r="K35" s="213">
        <v>12</v>
      </c>
      <c r="L35" s="192">
        <v>5680</v>
      </c>
      <c r="M35" s="192">
        <v>288</v>
      </c>
      <c r="N35" s="192">
        <v>0</v>
      </c>
      <c r="O35" s="192">
        <v>0</v>
      </c>
      <c r="P35" s="192">
        <v>495</v>
      </c>
      <c r="Q35" s="192">
        <v>5473</v>
      </c>
      <c r="R35" s="193">
        <v>-207</v>
      </c>
      <c r="S35" s="194">
        <v>-0.04</v>
      </c>
      <c r="T35" s="193">
        <v>568729</v>
      </c>
      <c r="U35" s="193">
        <v>673495</v>
      </c>
      <c r="V35" s="195">
        <v>0.18</v>
      </c>
      <c r="W35" s="233">
        <v>781</v>
      </c>
      <c r="X35" s="235">
        <v>0.14000000000000001</v>
      </c>
      <c r="Y35" s="193">
        <v>82815</v>
      </c>
      <c r="Z35" s="235">
        <v>0.12</v>
      </c>
    </row>
    <row r="36" spans="1:26">
      <c r="A36" s="183" t="s">
        <v>245</v>
      </c>
      <c r="B36" s="183" t="s">
        <v>162</v>
      </c>
      <c r="C36" s="43" t="s">
        <v>163</v>
      </c>
      <c r="D36" s="43">
        <v>19</v>
      </c>
      <c r="E36" s="183" t="s">
        <v>243</v>
      </c>
      <c r="F36" s="183">
        <v>19905422981</v>
      </c>
      <c r="G36" s="183" t="s">
        <v>244</v>
      </c>
      <c r="H36" s="183" t="s">
        <v>166</v>
      </c>
      <c r="I36" s="183" t="s">
        <v>167</v>
      </c>
      <c r="J36" s="210">
        <v>45838</v>
      </c>
      <c r="K36" s="213">
        <v>12</v>
      </c>
      <c r="L36" s="192">
        <v>1785</v>
      </c>
      <c r="M36" s="192">
        <v>98</v>
      </c>
      <c r="N36" s="192">
        <v>0</v>
      </c>
      <c r="O36" s="192">
        <v>0</v>
      </c>
      <c r="P36" s="192">
        <v>115</v>
      </c>
      <c r="Q36" s="192">
        <v>1768</v>
      </c>
      <c r="R36" s="193">
        <v>-17</v>
      </c>
      <c r="S36" s="194">
        <v>-0.01</v>
      </c>
      <c r="T36" s="193">
        <v>398374</v>
      </c>
      <c r="U36" s="193">
        <v>441405</v>
      </c>
      <c r="V36" s="195">
        <v>0.11</v>
      </c>
      <c r="W36" s="233">
        <v>438</v>
      </c>
      <c r="X36" s="235">
        <v>0.25</v>
      </c>
      <c r="Y36" s="193">
        <v>90313</v>
      </c>
      <c r="Z36" s="235">
        <v>0.2</v>
      </c>
    </row>
    <row r="37" spans="1:26">
      <c r="A37" s="183" t="s">
        <v>246</v>
      </c>
      <c r="B37" s="183" t="s">
        <v>169</v>
      </c>
      <c r="C37" s="43" t="s">
        <v>163</v>
      </c>
      <c r="D37" s="43">
        <v>17</v>
      </c>
      <c r="E37" s="183" t="s">
        <v>243</v>
      </c>
      <c r="F37" s="183">
        <v>19905422981</v>
      </c>
      <c r="G37" s="183" t="s">
        <v>244</v>
      </c>
      <c r="H37" s="183" t="s">
        <v>166</v>
      </c>
      <c r="I37" s="183" t="s">
        <v>167</v>
      </c>
      <c r="J37" s="210">
        <v>45838</v>
      </c>
      <c r="K37" s="213">
        <v>12</v>
      </c>
      <c r="L37" s="192">
        <v>468077</v>
      </c>
      <c r="M37" s="192">
        <v>28559</v>
      </c>
      <c r="N37" s="192">
        <v>0</v>
      </c>
      <c r="O37" s="192">
        <v>957</v>
      </c>
      <c r="P37" s="192">
        <v>66223</v>
      </c>
      <c r="Q37" s="192">
        <v>430413</v>
      </c>
      <c r="R37" s="193">
        <v>-37664</v>
      </c>
      <c r="S37" s="194">
        <v>-0.08</v>
      </c>
      <c r="T37" s="193">
        <v>35940511</v>
      </c>
      <c r="U37" s="193">
        <v>40821658</v>
      </c>
      <c r="V37" s="195">
        <v>0.14000000000000001</v>
      </c>
      <c r="W37" s="233">
        <v>23885</v>
      </c>
      <c r="X37" s="235">
        <v>0.06</v>
      </c>
      <c r="Y37" s="193">
        <v>2353310</v>
      </c>
      <c r="Z37" s="235">
        <v>0.06</v>
      </c>
    </row>
    <row r="38" spans="1:26">
      <c r="A38" s="183" t="s">
        <v>247</v>
      </c>
      <c r="B38" s="183" t="s">
        <v>162</v>
      </c>
      <c r="C38" s="43" t="s">
        <v>163</v>
      </c>
      <c r="D38" s="43">
        <v>19</v>
      </c>
      <c r="E38" s="183" t="s">
        <v>243</v>
      </c>
      <c r="F38" s="183">
        <v>19905422981</v>
      </c>
      <c r="G38" s="183" t="s">
        <v>244</v>
      </c>
      <c r="H38" s="183" t="s">
        <v>166</v>
      </c>
      <c r="I38" s="183" t="s">
        <v>167</v>
      </c>
      <c r="J38" s="210">
        <v>45838</v>
      </c>
      <c r="K38" s="213">
        <v>12</v>
      </c>
      <c r="L38" s="192">
        <v>9154</v>
      </c>
      <c r="M38" s="192">
        <v>332</v>
      </c>
      <c r="N38" s="192">
        <v>0</v>
      </c>
      <c r="O38" s="192">
        <v>0</v>
      </c>
      <c r="P38" s="192">
        <v>696</v>
      </c>
      <c r="Q38" s="192">
        <v>8790</v>
      </c>
      <c r="R38" s="193">
        <v>-364</v>
      </c>
      <c r="S38" s="194">
        <v>-0.04</v>
      </c>
      <c r="T38" s="193">
        <v>1349425</v>
      </c>
      <c r="U38" s="193">
        <v>1506155</v>
      </c>
      <c r="V38" s="195">
        <v>0.12</v>
      </c>
      <c r="W38" s="233">
        <v>509</v>
      </c>
      <c r="X38" s="235">
        <v>0.06</v>
      </c>
      <c r="Y38" s="193">
        <v>72786</v>
      </c>
      <c r="Z38" s="235">
        <v>0.05</v>
      </c>
    </row>
    <row r="39" spans="1:26">
      <c r="A39" s="183" t="s">
        <v>248</v>
      </c>
      <c r="B39" s="183" t="s">
        <v>162</v>
      </c>
      <c r="C39" s="43" t="s">
        <v>163</v>
      </c>
      <c r="D39" s="43">
        <v>18</v>
      </c>
      <c r="E39" s="183" t="s">
        <v>243</v>
      </c>
      <c r="F39" s="183">
        <v>19905422981</v>
      </c>
      <c r="G39" s="183" t="s">
        <v>244</v>
      </c>
      <c r="H39" s="183" t="s">
        <v>166</v>
      </c>
      <c r="I39" s="183" t="s">
        <v>167</v>
      </c>
      <c r="J39" s="210">
        <v>45838</v>
      </c>
      <c r="K39" s="213">
        <v>12</v>
      </c>
      <c r="L39" s="192">
        <v>10103</v>
      </c>
      <c r="M39" s="192">
        <v>305</v>
      </c>
      <c r="N39" s="192">
        <v>0</v>
      </c>
      <c r="O39" s="192">
        <v>0</v>
      </c>
      <c r="P39" s="192">
        <v>770</v>
      </c>
      <c r="Q39" s="192">
        <v>9638</v>
      </c>
      <c r="R39" s="193">
        <v>-465</v>
      </c>
      <c r="S39" s="194">
        <v>-0.05</v>
      </c>
      <c r="T39" s="193">
        <v>1510420</v>
      </c>
      <c r="U39" s="193">
        <v>1682641</v>
      </c>
      <c r="V39" s="195">
        <v>0.11</v>
      </c>
      <c r="W39" s="233">
        <v>620</v>
      </c>
      <c r="X39" s="235">
        <v>0.06</v>
      </c>
      <c r="Y39" s="193">
        <v>94902</v>
      </c>
      <c r="Z39" s="235">
        <v>0.06</v>
      </c>
    </row>
    <row r="40" spans="1:26">
      <c r="A40" s="183" t="s">
        <v>249</v>
      </c>
      <c r="B40" s="183" t="s">
        <v>162</v>
      </c>
      <c r="E40" s="183" t="s">
        <v>243</v>
      </c>
      <c r="F40" s="183">
        <v>19905422981</v>
      </c>
      <c r="G40" s="183" t="s">
        <v>244</v>
      </c>
      <c r="H40" s="183" t="s">
        <v>166</v>
      </c>
      <c r="I40" s="183" t="s">
        <v>167</v>
      </c>
      <c r="J40" s="210">
        <v>45838</v>
      </c>
      <c r="K40" s="213">
        <v>12</v>
      </c>
      <c r="L40" s="192">
        <v>3806</v>
      </c>
      <c r="M40" s="192">
        <v>133</v>
      </c>
      <c r="N40" s="192">
        <v>0</v>
      </c>
      <c r="O40" s="192">
        <v>0</v>
      </c>
      <c r="P40" s="192">
        <v>294</v>
      </c>
      <c r="Q40" s="192">
        <v>3645</v>
      </c>
      <c r="R40" s="193">
        <v>-161</v>
      </c>
      <c r="S40" s="194">
        <v>-0.04</v>
      </c>
      <c r="T40" s="193">
        <v>365040</v>
      </c>
      <c r="U40" s="193">
        <v>391012</v>
      </c>
      <c r="V40" s="195">
        <v>7.0000000000000007E-2</v>
      </c>
      <c r="W40" s="233">
        <v>817</v>
      </c>
      <c r="X40" s="235">
        <v>0.22</v>
      </c>
      <c r="Y40" s="193">
        <v>87736</v>
      </c>
      <c r="Z40" s="235">
        <v>0.22</v>
      </c>
    </row>
    <row r="41" spans="1:26">
      <c r="A41" s="183" t="s">
        <v>250</v>
      </c>
      <c r="B41" s="183" t="s">
        <v>191</v>
      </c>
      <c r="C41" s="43" t="s">
        <v>163</v>
      </c>
      <c r="D41" s="43">
        <v>15</v>
      </c>
      <c r="E41" s="183" t="s">
        <v>243</v>
      </c>
      <c r="F41" s="183">
        <v>19905422981</v>
      </c>
      <c r="G41" s="183" t="s">
        <v>244</v>
      </c>
      <c r="H41" s="183" t="s">
        <v>166</v>
      </c>
      <c r="I41" s="183" t="s">
        <v>167</v>
      </c>
      <c r="J41" s="210">
        <v>45838</v>
      </c>
      <c r="K41" s="213">
        <v>12</v>
      </c>
      <c r="L41" s="192">
        <v>49712</v>
      </c>
      <c r="M41" s="192">
        <v>52042</v>
      </c>
      <c r="N41" s="192">
        <v>0</v>
      </c>
      <c r="O41" s="192">
        <v>0</v>
      </c>
      <c r="P41" s="192">
        <v>13835</v>
      </c>
      <c r="Q41" s="192">
        <v>87919</v>
      </c>
      <c r="R41" s="193">
        <v>38207</v>
      </c>
      <c r="S41" s="194">
        <v>0.77</v>
      </c>
      <c r="T41" s="193">
        <v>1026601</v>
      </c>
      <c r="U41" s="193">
        <v>1386409</v>
      </c>
      <c r="V41" s="195">
        <v>0.35</v>
      </c>
      <c r="W41" s="233">
        <v>1173</v>
      </c>
      <c r="X41" s="235">
        <v>0.01</v>
      </c>
      <c r="Y41" s="193">
        <v>64311</v>
      </c>
      <c r="Z41" s="235">
        <v>0.05</v>
      </c>
    </row>
    <row r="42" spans="1:26">
      <c r="A42" s="183" t="s">
        <v>251</v>
      </c>
      <c r="B42" s="183" t="s">
        <v>169</v>
      </c>
      <c r="C42" s="43" t="s">
        <v>163</v>
      </c>
      <c r="D42" s="43">
        <v>12</v>
      </c>
      <c r="E42" s="183" t="s">
        <v>252</v>
      </c>
      <c r="F42" s="183">
        <v>70732426024</v>
      </c>
      <c r="G42" s="183" t="s">
        <v>253</v>
      </c>
      <c r="H42" s="183" t="s">
        <v>166</v>
      </c>
      <c r="I42" s="183" t="s">
        <v>167</v>
      </c>
      <c r="J42" s="210">
        <v>45838</v>
      </c>
      <c r="K42" s="213">
        <v>12</v>
      </c>
      <c r="L42" s="192">
        <v>435660</v>
      </c>
      <c r="M42" s="192">
        <v>52618</v>
      </c>
      <c r="N42" s="192">
        <v>0</v>
      </c>
      <c r="O42" s="192">
        <v>0</v>
      </c>
      <c r="P42" s="192">
        <v>77849</v>
      </c>
      <c r="Q42" s="192">
        <v>410429</v>
      </c>
      <c r="R42" s="193">
        <v>-25231</v>
      </c>
      <c r="S42" s="194">
        <v>-0.06</v>
      </c>
      <c r="T42" s="193">
        <v>34528010</v>
      </c>
      <c r="U42" s="193">
        <v>37580071</v>
      </c>
      <c r="V42" s="195">
        <v>0.09</v>
      </c>
      <c r="W42" s="233">
        <v>11017</v>
      </c>
      <c r="X42" s="235">
        <v>0.03</v>
      </c>
      <c r="Y42" s="193">
        <v>1326518</v>
      </c>
      <c r="Z42" s="235">
        <v>0.04</v>
      </c>
    </row>
    <row r="43" spans="1:26">
      <c r="A43" s="183" t="s">
        <v>254</v>
      </c>
      <c r="B43" s="183" t="s">
        <v>162</v>
      </c>
      <c r="E43" s="183" t="s">
        <v>252</v>
      </c>
      <c r="F43" s="183">
        <v>70732426024</v>
      </c>
      <c r="G43" s="183" t="s">
        <v>253</v>
      </c>
      <c r="H43" s="183" t="s">
        <v>166</v>
      </c>
      <c r="I43" s="183" t="s">
        <v>167</v>
      </c>
      <c r="J43" s="210">
        <v>45838</v>
      </c>
      <c r="K43" s="213">
        <v>12</v>
      </c>
      <c r="L43" s="192">
        <v>23425</v>
      </c>
      <c r="M43" s="192">
        <v>1545</v>
      </c>
      <c r="N43" s="192">
        <v>0</v>
      </c>
      <c r="O43" s="192">
        <v>0</v>
      </c>
      <c r="P43" s="192">
        <v>2410</v>
      </c>
      <c r="Q43" s="192">
        <v>22560</v>
      </c>
      <c r="R43" s="193">
        <v>-865</v>
      </c>
      <c r="S43" s="194">
        <v>-0.04</v>
      </c>
      <c r="T43" s="193">
        <v>3323816</v>
      </c>
      <c r="U43" s="193">
        <v>3576174</v>
      </c>
      <c r="V43" s="195">
        <v>0.08</v>
      </c>
      <c r="W43" s="233">
        <v>1209</v>
      </c>
      <c r="X43" s="235">
        <v>0.05</v>
      </c>
      <c r="Y43" s="193">
        <v>149846</v>
      </c>
      <c r="Z43" s="235">
        <v>0.04</v>
      </c>
    </row>
    <row r="44" spans="1:26">
      <c r="A44" s="183" t="s">
        <v>255</v>
      </c>
      <c r="B44" s="183" t="s">
        <v>169</v>
      </c>
      <c r="E44" s="183" t="s">
        <v>256</v>
      </c>
      <c r="F44" s="183">
        <v>72229227691</v>
      </c>
      <c r="G44" s="183" t="s">
        <v>257</v>
      </c>
      <c r="H44" s="183" t="s">
        <v>166</v>
      </c>
      <c r="I44" s="183" t="s">
        <v>186</v>
      </c>
      <c r="J44" s="210">
        <v>45838</v>
      </c>
      <c r="K44" s="213">
        <v>12</v>
      </c>
      <c r="L44" s="192">
        <v>10219</v>
      </c>
      <c r="M44" s="192">
        <v>882</v>
      </c>
      <c r="N44" s="192">
        <v>112</v>
      </c>
      <c r="O44" s="192">
        <v>0</v>
      </c>
      <c r="P44" s="192">
        <v>936</v>
      </c>
      <c r="Q44" s="192">
        <v>10165</v>
      </c>
      <c r="R44" s="193">
        <v>-54</v>
      </c>
      <c r="S44" s="194">
        <v>-0.01</v>
      </c>
      <c r="T44" s="193">
        <v>815993</v>
      </c>
      <c r="U44" s="193">
        <v>895006</v>
      </c>
      <c r="V44" s="195">
        <v>0.1</v>
      </c>
      <c r="W44" s="233">
        <v>7094</v>
      </c>
      <c r="X44" s="235">
        <v>0.7</v>
      </c>
      <c r="Y44" s="193">
        <v>851423</v>
      </c>
      <c r="Z44" s="235">
        <v>0.95</v>
      </c>
    </row>
    <row r="45" spans="1:26">
      <c r="A45" s="183" t="s">
        <v>258</v>
      </c>
      <c r="B45" s="183" t="s">
        <v>169</v>
      </c>
      <c r="E45" s="183" t="s">
        <v>259</v>
      </c>
      <c r="F45" s="183">
        <v>73549180515</v>
      </c>
      <c r="G45" s="183" t="s">
        <v>260</v>
      </c>
      <c r="H45" s="183" t="s">
        <v>166</v>
      </c>
      <c r="I45" s="183" t="s">
        <v>186</v>
      </c>
      <c r="J45" s="210">
        <v>45838</v>
      </c>
      <c r="K45" s="213">
        <v>12</v>
      </c>
      <c r="L45" s="192">
        <v>88766</v>
      </c>
      <c r="M45" s="192">
        <v>7101</v>
      </c>
      <c r="N45" s="192">
        <v>0</v>
      </c>
      <c r="O45" s="192">
        <v>0</v>
      </c>
      <c r="P45" s="192">
        <v>10924</v>
      </c>
      <c r="Q45" s="192">
        <v>84943</v>
      </c>
      <c r="R45" s="193">
        <v>-3823</v>
      </c>
      <c r="S45" s="194">
        <v>-0.04</v>
      </c>
      <c r="T45" s="193">
        <v>8724934</v>
      </c>
      <c r="U45" s="193">
        <v>9451197</v>
      </c>
      <c r="V45" s="195">
        <v>0.08</v>
      </c>
      <c r="W45" s="233">
        <v>5958</v>
      </c>
      <c r="X45" s="235">
        <v>7.0000000000000007E-2</v>
      </c>
      <c r="Y45" s="193">
        <v>485184</v>
      </c>
      <c r="Z45" s="235">
        <v>0.05</v>
      </c>
    </row>
    <row r="46" spans="1:26">
      <c r="A46" s="183" t="s">
        <v>261</v>
      </c>
      <c r="B46" s="183" t="s">
        <v>169</v>
      </c>
      <c r="E46" s="183" t="s">
        <v>262</v>
      </c>
      <c r="F46" s="183">
        <v>43905581638</v>
      </c>
      <c r="G46" s="183" t="s">
        <v>263</v>
      </c>
      <c r="H46" s="183" t="s">
        <v>166</v>
      </c>
      <c r="I46" s="183" t="s">
        <v>167</v>
      </c>
      <c r="J46" s="210">
        <v>45838</v>
      </c>
      <c r="K46" s="213">
        <v>12</v>
      </c>
      <c r="L46" s="192">
        <v>3779</v>
      </c>
      <c r="M46" s="192">
        <v>0</v>
      </c>
      <c r="N46" s="192">
        <v>0</v>
      </c>
      <c r="O46" s="192">
        <v>0</v>
      </c>
      <c r="P46" s="192">
        <v>34</v>
      </c>
      <c r="Q46" s="192">
        <v>3745</v>
      </c>
      <c r="R46" s="193">
        <v>-34</v>
      </c>
      <c r="S46" s="194">
        <v>-0.01</v>
      </c>
      <c r="T46" s="193">
        <v>171700</v>
      </c>
      <c r="U46" s="193">
        <v>182699</v>
      </c>
      <c r="V46" s="195">
        <v>0.06</v>
      </c>
      <c r="W46" s="233">
        <v>28</v>
      </c>
      <c r="X46" s="235">
        <v>0.01</v>
      </c>
      <c r="Y46" s="193">
        <v>1802</v>
      </c>
      <c r="Z46" s="235">
        <v>0.01</v>
      </c>
    </row>
    <row r="47" spans="1:26">
      <c r="A47" s="183" t="s">
        <v>251</v>
      </c>
      <c r="B47" s="183" t="s">
        <v>169</v>
      </c>
      <c r="E47" s="183" t="s">
        <v>264</v>
      </c>
      <c r="F47" s="183">
        <v>60562335823</v>
      </c>
      <c r="G47" s="183" t="s">
        <v>265</v>
      </c>
      <c r="H47" s="183" t="s">
        <v>166</v>
      </c>
      <c r="I47" s="183" t="s">
        <v>186</v>
      </c>
      <c r="J47" s="210">
        <v>45838</v>
      </c>
      <c r="K47" s="213">
        <v>12</v>
      </c>
      <c r="L47" s="192">
        <v>102084</v>
      </c>
      <c r="M47" s="192">
        <v>15474</v>
      </c>
      <c r="N47" s="192">
        <v>264</v>
      </c>
      <c r="O47" s="192">
        <v>0</v>
      </c>
      <c r="P47" s="192">
        <v>12311</v>
      </c>
      <c r="Q47" s="192">
        <v>105247</v>
      </c>
      <c r="R47" s="193">
        <v>3163</v>
      </c>
      <c r="S47" s="194">
        <v>0.03</v>
      </c>
      <c r="T47" s="193">
        <v>5407782</v>
      </c>
      <c r="U47" s="193">
        <v>5998344</v>
      </c>
      <c r="V47" s="195">
        <v>0.11</v>
      </c>
      <c r="W47" s="233">
        <v>266</v>
      </c>
      <c r="X47" s="235">
        <v>0</v>
      </c>
      <c r="Y47" s="193">
        <v>53686</v>
      </c>
      <c r="Z47" s="235">
        <v>0.01</v>
      </c>
    </row>
    <row r="48" spans="1:26">
      <c r="A48" s="183" t="s">
        <v>266</v>
      </c>
      <c r="B48" s="183" t="s">
        <v>169</v>
      </c>
      <c r="E48" s="183" t="s">
        <v>267</v>
      </c>
      <c r="F48" s="183">
        <v>65127917725</v>
      </c>
      <c r="G48" s="183" t="s">
        <v>178</v>
      </c>
      <c r="H48" s="183" t="s">
        <v>174</v>
      </c>
      <c r="I48" s="183" t="s">
        <v>179</v>
      </c>
      <c r="J48" s="210">
        <v>45838</v>
      </c>
      <c r="K48" s="213">
        <v>12</v>
      </c>
      <c r="L48" s="192">
        <v>146805</v>
      </c>
      <c r="M48" s="192">
        <v>12417</v>
      </c>
      <c r="N48" s="192">
        <v>94</v>
      </c>
      <c r="O48" s="192">
        <v>0</v>
      </c>
      <c r="P48" s="192">
        <v>7589</v>
      </c>
      <c r="Q48" s="192">
        <v>149396</v>
      </c>
      <c r="R48" s="193">
        <v>4828</v>
      </c>
      <c r="S48" s="194">
        <v>0.02</v>
      </c>
      <c r="T48" s="193">
        <v>19878863</v>
      </c>
      <c r="U48" s="193">
        <v>22633722</v>
      </c>
      <c r="V48" s="195">
        <v>0.14000000000000001</v>
      </c>
      <c r="W48" s="233">
        <v>23041</v>
      </c>
      <c r="X48" s="235">
        <v>0.15</v>
      </c>
      <c r="Y48" s="193">
        <v>3125853</v>
      </c>
      <c r="Z48" s="235">
        <v>0.14000000000000001</v>
      </c>
    </row>
    <row r="49" spans="1:26">
      <c r="A49" s="183" t="s">
        <v>268</v>
      </c>
      <c r="B49" s="183" t="s">
        <v>169</v>
      </c>
      <c r="E49" s="183" t="s">
        <v>269</v>
      </c>
      <c r="F49" s="183">
        <v>76641658449</v>
      </c>
      <c r="G49" s="183" t="s">
        <v>270</v>
      </c>
      <c r="H49" s="183" t="s">
        <v>166</v>
      </c>
      <c r="I49" s="183" t="s">
        <v>186</v>
      </c>
      <c r="J49" s="210">
        <v>45838</v>
      </c>
      <c r="K49" s="213">
        <v>12</v>
      </c>
      <c r="L49" s="192">
        <v>20593</v>
      </c>
      <c r="M49" s="192">
        <v>2330</v>
      </c>
      <c r="N49" s="192">
        <v>0</v>
      </c>
      <c r="O49" s="192">
        <v>0</v>
      </c>
      <c r="P49" s="192">
        <v>1463</v>
      </c>
      <c r="Q49" s="192">
        <v>20744</v>
      </c>
      <c r="R49" s="193">
        <v>867</v>
      </c>
      <c r="S49" s="194">
        <v>0.01</v>
      </c>
      <c r="T49" s="193">
        <v>1708726</v>
      </c>
      <c r="U49" s="193">
        <v>1880381</v>
      </c>
      <c r="V49" s="195">
        <v>0.1</v>
      </c>
      <c r="W49" s="233">
        <v>2349</v>
      </c>
      <c r="X49" s="235">
        <v>0.11</v>
      </c>
      <c r="Y49" s="193">
        <v>157314</v>
      </c>
      <c r="Z49" s="235">
        <v>0.08</v>
      </c>
    </row>
    <row r="50" spans="1:26">
      <c r="A50" s="183" t="s">
        <v>271</v>
      </c>
      <c r="B50" s="183" t="s">
        <v>169</v>
      </c>
      <c r="E50" s="183" t="s">
        <v>272</v>
      </c>
      <c r="F50" s="183">
        <v>62653671394</v>
      </c>
      <c r="G50" s="183" t="s">
        <v>273</v>
      </c>
      <c r="H50" s="183" t="s">
        <v>166</v>
      </c>
      <c r="I50" s="183" t="s">
        <v>186</v>
      </c>
      <c r="J50" s="210">
        <v>45838</v>
      </c>
      <c r="K50" s="213">
        <v>12</v>
      </c>
      <c r="L50" s="192">
        <v>1872969</v>
      </c>
      <c r="M50" s="192">
        <v>247532</v>
      </c>
      <c r="N50" s="192">
        <v>4347</v>
      </c>
      <c r="O50" s="192">
        <v>0</v>
      </c>
      <c r="P50" s="192">
        <v>201578</v>
      </c>
      <c r="Q50" s="192">
        <v>1918923</v>
      </c>
      <c r="R50" s="193">
        <v>45954</v>
      </c>
      <c r="S50" s="194">
        <v>0.02</v>
      </c>
      <c r="T50" s="193">
        <v>67576692</v>
      </c>
      <c r="U50" s="193">
        <v>76677317</v>
      </c>
      <c r="V50" s="195">
        <v>0.13</v>
      </c>
      <c r="W50" s="233">
        <v>7855</v>
      </c>
      <c r="X50" s="235">
        <v>0</v>
      </c>
      <c r="Y50" s="193">
        <v>1075610</v>
      </c>
      <c r="Z50" s="235">
        <v>0.01</v>
      </c>
    </row>
    <row r="51" spans="1:26">
      <c r="A51" s="183" t="s">
        <v>274</v>
      </c>
      <c r="B51" s="183" t="s">
        <v>169</v>
      </c>
      <c r="C51" s="43" t="s">
        <v>163</v>
      </c>
      <c r="D51" s="43">
        <v>7</v>
      </c>
      <c r="E51" s="183" t="s">
        <v>275</v>
      </c>
      <c r="F51" s="183">
        <v>61808189263</v>
      </c>
      <c r="G51" s="183" t="s">
        <v>276</v>
      </c>
      <c r="H51" s="183" t="s">
        <v>166</v>
      </c>
      <c r="I51" s="183" t="s">
        <v>167</v>
      </c>
      <c r="J51" s="210">
        <v>45838</v>
      </c>
      <c r="K51" s="213">
        <v>12</v>
      </c>
      <c r="L51" s="192">
        <v>174953</v>
      </c>
      <c r="M51" s="192">
        <v>7768</v>
      </c>
      <c r="N51" s="192">
        <v>101</v>
      </c>
      <c r="O51" s="192">
        <v>0</v>
      </c>
      <c r="P51" s="192">
        <v>18195</v>
      </c>
      <c r="Q51" s="192">
        <v>164526</v>
      </c>
      <c r="R51" s="193">
        <v>-10427</v>
      </c>
      <c r="S51" s="194">
        <v>-0.06</v>
      </c>
      <c r="T51" s="193">
        <v>13861850</v>
      </c>
      <c r="U51" s="193">
        <v>15176773</v>
      </c>
      <c r="V51" s="195">
        <v>0.09</v>
      </c>
      <c r="W51" s="233">
        <v>0</v>
      </c>
      <c r="X51" s="235">
        <v>0</v>
      </c>
      <c r="Y51" s="193">
        <v>0</v>
      </c>
      <c r="Z51" s="235">
        <v>0</v>
      </c>
    </row>
    <row r="52" spans="1:26">
      <c r="A52" s="183" t="s">
        <v>277</v>
      </c>
      <c r="B52" s="183" t="s">
        <v>162</v>
      </c>
      <c r="C52" s="43" t="s">
        <v>163</v>
      </c>
      <c r="D52" s="43">
        <v>7</v>
      </c>
      <c r="E52" s="183" t="s">
        <v>275</v>
      </c>
      <c r="F52" s="183">
        <v>61808189263</v>
      </c>
      <c r="G52" s="183" t="s">
        <v>276</v>
      </c>
      <c r="H52" s="183" t="s">
        <v>166</v>
      </c>
      <c r="I52" s="183" t="s">
        <v>167</v>
      </c>
      <c r="J52" s="210">
        <v>45838</v>
      </c>
      <c r="K52" s="213">
        <v>12</v>
      </c>
      <c r="L52" s="192">
        <v>1439</v>
      </c>
      <c r="M52" s="192">
        <v>0</v>
      </c>
      <c r="N52" s="192">
        <v>0</v>
      </c>
      <c r="O52" s="192">
        <v>0</v>
      </c>
      <c r="P52" s="192">
        <v>127</v>
      </c>
      <c r="Q52" s="192">
        <v>1312</v>
      </c>
      <c r="R52" s="193">
        <v>-127</v>
      </c>
      <c r="S52" s="194">
        <v>-0.09</v>
      </c>
      <c r="T52" s="193">
        <v>261364</v>
      </c>
      <c r="U52" s="193">
        <v>267944</v>
      </c>
      <c r="V52" s="195">
        <v>0.03</v>
      </c>
      <c r="W52" s="233">
        <v>0</v>
      </c>
      <c r="X52" s="235">
        <v>0</v>
      </c>
      <c r="Y52" s="193">
        <v>0</v>
      </c>
      <c r="Z52" s="235">
        <v>0</v>
      </c>
    </row>
    <row r="53" spans="1:26">
      <c r="A53" s="183" t="s">
        <v>278</v>
      </c>
      <c r="B53" s="183" t="s">
        <v>169</v>
      </c>
      <c r="C53" s="43" t="s">
        <v>163</v>
      </c>
      <c r="D53" s="43">
        <v>41</v>
      </c>
      <c r="E53" s="183" t="s">
        <v>279</v>
      </c>
      <c r="F53" s="183">
        <v>89384753567</v>
      </c>
      <c r="G53" s="183" t="s">
        <v>280</v>
      </c>
      <c r="H53" s="183" t="s">
        <v>166</v>
      </c>
      <c r="I53" s="183" t="s">
        <v>167</v>
      </c>
      <c r="J53" s="210">
        <v>45838</v>
      </c>
      <c r="K53" s="213">
        <v>12</v>
      </c>
      <c r="L53" s="192">
        <v>47108</v>
      </c>
      <c r="M53" s="192">
        <v>5737</v>
      </c>
      <c r="N53" s="192">
        <v>395</v>
      </c>
      <c r="O53" s="192">
        <v>0</v>
      </c>
      <c r="P53" s="192">
        <v>6867</v>
      </c>
      <c r="Q53" s="192">
        <v>45978</v>
      </c>
      <c r="R53" s="193">
        <v>-1130</v>
      </c>
      <c r="S53" s="194">
        <v>-0.02</v>
      </c>
      <c r="T53" s="193">
        <v>4296699</v>
      </c>
      <c r="U53" s="193">
        <v>4759332</v>
      </c>
      <c r="V53" s="195">
        <v>0.11</v>
      </c>
      <c r="W53" s="233">
        <v>40438</v>
      </c>
      <c r="X53" s="235">
        <v>0.88</v>
      </c>
      <c r="Y53" s="193">
        <v>3931214</v>
      </c>
      <c r="Z53" s="235">
        <v>0.83</v>
      </c>
    </row>
    <row r="54" spans="1:26">
      <c r="A54" s="183" t="s">
        <v>281</v>
      </c>
      <c r="B54" s="183" t="s">
        <v>169</v>
      </c>
      <c r="C54" s="43" t="s">
        <v>163</v>
      </c>
      <c r="D54" s="43">
        <v>41</v>
      </c>
      <c r="E54" s="183" t="s">
        <v>282</v>
      </c>
      <c r="F54" s="183">
        <v>68964712340</v>
      </c>
      <c r="G54" s="183" t="s">
        <v>222</v>
      </c>
      <c r="H54" s="183" t="s">
        <v>166</v>
      </c>
      <c r="I54" s="183" t="s">
        <v>167</v>
      </c>
      <c r="J54" s="210">
        <v>45838</v>
      </c>
      <c r="K54" s="213">
        <v>12</v>
      </c>
      <c r="L54" s="192">
        <v>41993</v>
      </c>
      <c r="M54" s="192">
        <v>3674</v>
      </c>
      <c r="N54" s="192">
        <v>111</v>
      </c>
      <c r="O54" s="192">
        <v>0</v>
      </c>
      <c r="P54" s="192">
        <v>4075</v>
      </c>
      <c r="Q54" s="192">
        <v>41592</v>
      </c>
      <c r="R54" s="193">
        <v>-401</v>
      </c>
      <c r="S54" s="194">
        <v>-0.01</v>
      </c>
      <c r="T54" s="193">
        <v>2961537</v>
      </c>
      <c r="U54" s="193">
        <v>3154959</v>
      </c>
      <c r="V54" s="195">
        <v>7.0000000000000007E-2</v>
      </c>
      <c r="W54" s="233">
        <v>1160</v>
      </c>
      <c r="X54" s="235">
        <v>0.03</v>
      </c>
      <c r="Y54" s="193">
        <v>98589</v>
      </c>
      <c r="Z54" s="235">
        <v>0.03</v>
      </c>
    </row>
    <row r="55" spans="1:26">
      <c r="A55" s="183" t="s">
        <v>283</v>
      </c>
      <c r="B55" s="183" t="s">
        <v>169</v>
      </c>
      <c r="C55" s="43" t="s">
        <v>163</v>
      </c>
      <c r="D55" s="43">
        <v>3</v>
      </c>
      <c r="E55" s="183" t="s">
        <v>284</v>
      </c>
      <c r="F55" s="183">
        <v>16457520308</v>
      </c>
      <c r="G55" s="183" t="s">
        <v>285</v>
      </c>
      <c r="H55" s="183" t="s">
        <v>166</v>
      </c>
      <c r="I55" s="183" t="s">
        <v>186</v>
      </c>
      <c r="J55" s="210">
        <v>45838</v>
      </c>
      <c r="K55" s="213">
        <v>12</v>
      </c>
      <c r="L55" s="192">
        <v>38269</v>
      </c>
      <c r="M55" s="192">
        <v>84109</v>
      </c>
      <c r="N55" s="192">
        <v>3032</v>
      </c>
      <c r="O55" s="192">
        <v>74256</v>
      </c>
      <c r="P55" s="192">
        <v>2843</v>
      </c>
      <c r="Q55" s="192">
        <v>119535</v>
      </c>
      <c r="R55" s="193">
        <v>81266</v>
      </c>
      <c r="S55" s="194">
        <v>2.12</v>
      </c>
      <c r="T55" s="193">
        <v>7242355</v>
      </c>
      <c r="U55" s="193">
        <v>13880048</v>
      </c>
      <c r="V55" s="195">
        <v>0.92</v>
      </c>
      <c r="W55" s="233">
        <v>0</v>
      </c>
      <c r="X55" s="235">
        <v>0</v>
      </c>
      <c r="Y55" s="193">
        <v>0</v>
      </c>
      <c r="Z55" s="235">
        <v>0</v>
      </c>
    </row>
    <row r="56" spans="1:26">
      <c r="A56" s="183" t="s">
        <v>286</v>
      </c>
      <c r="B56" s="183" t="s">
        <v>169</v>
      </c>
      <c r="C56" s="43" t="s">
        <v>163</v>
      </c>
      <c r="D56" s="43">
        <v>4</v>
      </c>
      <c r="E56" s="183" t="s">
        <v>287</v>
      </c>
      <c r="F56" s="183">
        <v>85502108833</v>
      </c>
      <c r="G56" s="183" t="s">
        <v>288</v>
      </c>
      <c r="H56" s="183" t="s">
        <v>166</v>
      </c>
      <c r="I56" s="183" t="s">
        <v>175</v>
      </c>
      <c r="J56" s="210">
        <v>45838</v>
      </c>
      <c r="K56" s="213">
        <v>12</v>
      </c>
      <c r="L56" s="192">
        <v>54775</v>
      </c>
      <c r="M56" s="192">
        <v>9687</v>
      </c>
      <c r="N56" s="192">
        <v>969</v>
      </c>
      <c r="O56" s="192">
        <v>0</v>
      </c>
      <c r="P56" s="192">
        <v>8138</v>
      </c>
      <c r="Q56" s="192">
        <v>56324</v>
      </c>
      <c r="R56" s="193">
        <v>1549</v>
      </c>
      <c r="S56" s="194">
        <v>0.03</v>
      </c>
      <c r="T56" s="193">
        <v>8866813</v>
      </c>
      <c r="U56" s="193">
        <v>9417339</v>
      </c>
      <c r="V56" s="195">
        <v>0.06</v>
      </c>
      <c r="W56" s="233">
        <v>5921</v>
      </c>
      <c r="X56" s="235">
        <v>0.11</v>
      </c>
      <c r="Y56" s="193">
        <v>994534</v>
      </c>
      <c r="Z56" s="235">
        <v>0.11</v>
      </c>
    </row>
    <row r="57" spans="1:26">
      <c r="A57" s="183" t="s">
        <v>289</v>
      </c>
      <c r="B57" s="183" t="s">
        <v>169</v>
      </c>
      <c r="C57" s="43" t="s">
        <v>163</v>
      </c>
      <c r="D57" s="43">
        <v>3</v>
      </c>
      <c r="E57" s="183" t="s">
        <v>290</v>
      </c>
      <c r="F57" s="183">
        <v>57526653420</v>
      </c>
      <c r="G57" s="183" t="s">
        <v>291</v>
      </c>
      <c r="H57" s="183" t="s">
        <v>166</v>
      </c>
      <c r="I57" s="183" t="s">
        <v>167</v>
      </c>
      <c r="J57" s="210">
        <v>45838</v>
      </c>
      <c r="K57" s="213">
        <v>12</v>
      </c>
      <c r="L57" s="192">
        <v>11214</v>
      </c>
      <c r="M57" s="192">
        <v>132</v>
      </c>
      <c r="N57" s="192">
        <v>28</v>
      </c>
      <c r="O57" s="192">
        <v>0</v>
      </c>
      <c r="P57" s="192">
        <v>1653</v>
      </c>
      <c r="Q57" s="192">
        <v>9693</v>
      </c>
      <c r="R57" s="193">
        <v>-1521</v>
      </c>
      <c r="S57" s="194">
        <v>-0.14000000000000001</v>
      </c>
      <c r="T57" s="193">
        <v>498150</v>
      </c>
      <c r="U57" s="193">
        <v>527382</v>
      </c>
      <c r="V57" s="195">
        <v>0.06</v>
      </c>
      <c r="W57" s="233">
        <v>7627</v>
      </c>
      <c r="X57" s="235">
        <v>0.79</v>
      </c>
      <c r="Y57" s="193">
        <v>368349</v>
      </c>
      <c r="Z57" s="235">
        <v>0.7</v>
      </c>
    </row>
    <row r="58" spans="1:26">
      <c r="A58" s="183" t="s">
        <v>292</v>
      </c>
      <c r="B58" s="183" t="s">
        <v>169</v>
      </c>
      <c r="E58" s="183" t="s">
        <v>293</v>
      </c>
      <c r="F58" s="183">
        <v>91385943850</v>
      </c>
      <c r="G58" s="183" t="s">
        <v>294</v>
      </c>
      <c r="H58" s="183" t="s">
        <v>166</v>
      </c>
      <c r="I58" s="183" t="s">
        <v>186</v>
      </c>
      <c r="J58" s="210">
        <v>45838</v>
      </c>
      <c r="K58" s="213">
        <v>12</v>
      </c>
      <c r="L58" s="192">
        <v>398928</v>
      </c>
      <c r="M58" s="192">
        <v>49588</v>
      </c>
      <c r="N58" s="192">
        <v>6745</v>
      </c>
      <c r="O58" s="192">
        <v>0</v>
      </c>
      <c r="P58" s="192">
        <v>37330</v>
      </c>
      <c r="Q58" s="192">
        <v>405166</v>
      </c>
      <c r="R58" s="193">
        <v>12258</v>
      </c>
      <c r="S58" s="194">
        <v>0.02</v>
      </c>
      <c r="T58" s="193">
        <v>34416587</v>
      </c>
      <c r="U58" s="193">
        <v>38820455</v>
      </c>
      <c r="V58" s="195">
        <v>0.13</v>
      </c>
      <c r="W58" s="233">
        <v>44305</v>
      </c>
      <c r="X58" s="235">
        <v>0.11</v>
      </c>
      <c r="Y58" s="193">
        <v>7675530</v>
      </c>
      <c r="Z58" s="235">
        <v>0.2</v>
      </c>
    </row>
    <row r="59" spans="1:26">
      <c r="A59" s="243" t="s">
        <v>295</v>
      </c>
      <c r="B59" s="243" t="s">
        <v>169</v>
      </c>
      <c r="C59" s="261" t="s">
        <v>163</v>
      </c>
      <c r="D59" s="261">
        <v>36</v>
      </c>
      <c r="E59" s="243" t="s">
        <v>296</v>
      </c>
      <c r="F59" s="243">
        <v>27923449966</v>
      </c>
      <c r="G59" s="243" t="s">
        <v>297</v>
      </c>
      <c r="H59" s="243" t="s">
        <v>166</v>
      </c>
      <c r="I59" s="243" t="s">
        <v>167</v>
      </c>
      <c r="J59" s="262">
        <v>45838</v>
      </c>
      <c r="K59" s="269">
        <v>12</v>
      </c>
      <c r="L59" s="263">
        <v>8510</v>
      </c>
      <c r="M59" s="263">
        <v>16290</v>
      </c>
      <c r="N59" s="263">
        <v>5347</v>
      </c>
      <c r="O59" s="263">
        <v>0</v>
      </c>
      <c r="P59" s="263">
        <v>3935</v>
      </c>
      <c r="Q59" s="263">
        <v>20865</v>
      </c>
      <c r="R59" s="264">
        <v>12355</v>
      </c>
      <c r="S59" s="265">
        <v>1.45</v>
      </c>
      <c r="T59" s="264">
        <v>669423</v>
      </c>
      <c r="U59" s="264">
        <v>1442756</v>
      </c>
      <c r="V59" s="266">
        <v>1.1599999999999999</v>
      </c>
      <c r="W59" s="267">
        <v>0</v>
      </c>
      <c r="X59" s="268">
        <v>0</v>
      </c>
      <c r="Y59" s="264">
        <v>0</v>
      </c>
      <c r="Z59" s="268">
        <v>0</v>
      </c>
    </row>
    <row r="60" spans="1:26">
      <c r="A60" s="183"/>
      <c r="B60" s="183"/>
      <c r="E60" s="183"/>
      <c r="F60" s="183"/>
      <c r="G60" s="183"/>
      <c r="H60" s="183"/>
      <c r="I60" s="183"/>
      <c r="J60" s="210"/>
      <c r="K60" s="213"/>
      <c r="L60" s="192"/>
      <c r="M60" s="192"/>
      <c r="N60" s="192"/>
      <c r="O60" s="192"/>
      <c r="P60" s="192"/>
      <c r="Q60" s="192"/>
      <c r="R60" s="193"/>
      <c r="S60" s="194"/>
      <c r="T60" s="193"/>
      <c r="U60" s="193"/>
      <c r="V60" s="195"/>
      <c r="W60" s="233"/>
      <c r="X60" s="235"/>
      <c r="Y60" s="193"/>
      <c r="Z60" s="235"/>
    </row>
    <row r="61" spans="1:26">
      <c r="A61" s="183"/>
      <c r="B61" s="183"/>
      <c r="E61" s="183"/>
      <c r="F61" s="183"/>
      <c r="G61" s="183"/>
      <c r="H61" s="183"/>
      <c r="I61" s="183"/>
      <c r="J61" s="210"/>
      <c r="K61" s="213"/>
      <c r="L61" s="192"/>
      <c r="M61" s="192"/>
      <c r="N61" s="192"/>
      <c r="O61" s="192"/>
      <c r="P61" s="192"/>
      <c r="Q61" s="192"/>
      <c r="R61" s="193"/>
      <c r="S61" s="194"/>
      <c r="T61" s="193"/>
      <c r="U61" s="193"/>
      <c r="V61" s="195"/>
      <c r="W61" s="233"/>
      <c r="X61" s="235"/>
      <c r="Y61" s="193"/>
      <c r="Z61" s="235"/>
    </row>
  </sheetData>
  <sortState xmlns:xlrd2="http://schemas.microsoft.com/office/spreadsheetml/2017/richdata2" ref="A8:AD59">
    <sortCondition ref="E8:E59"/>
    <sortCondition ref="A8:A59"/>
  </sortState>
  <mergeCells count="4">
    <mergeCell ref="L3:S3"/>
    <mergeCell ref="T3:V3"/>
    <mergeCell ref="W3:Z3"/>
    <mergeCell ref="A2:AA2"/>
  </mergeCells>
  <conditionalFormatting sqref="L5:M5">
    <cfRule type="cellIs" dxfId="30" priority="3" stopIfTrue="1" operator="lessThan">
      <formula>0</formula>
    </cfRule>
  </conditionalFormatting>
  <conditionalFormatting sqref="L6:Z7">
    <cfRule type="cellIs" dxfId="29" priority="4" stopIfTrue="1" operator="lessThan">
      <formula>0</formula>
    </cfRule>
  </conditionalFormatting>
  <conditionalFormatting sqref="P5:Z5">
    <cfRule type="cellIs" dxfId="28" priority="1" stopIfTrue="1" operator="lessThan">
      <formula>0</formula>
    </cfRule>
  </conditionalFormatting>
  <printOptions horizontalCentered="1"/>
  <pageMargins left="0.7" right="0.7" top="0.75" bottom="0.75" header="0.3" footer="0.3"/>
  <pageSetup paperSize="9" scale="19" fitToHeight="0" orientation="portrait" r:id="rId1"/>
  <headerFooter>
    <oddHeader>&amp;C&amp;B&amp;"Arial"&amp;12&amp;Kff0000​‌For Official Use Only‌​</oddHeader>
    <oddFooter>&amp;LAustralian Prudential Regulation Authority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6fb844bf2570d061aa779b3f2a454af6">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e480568202c7fee7e783ddcd9ba18f67"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F90541-7078-4F40-83FD-0C42F3B5862B}"/>
</file>

<file path=customXml/itemProps2.xml><?xml version="1.0" encoding="utf-8"?>
<ds:datastoreItem xmlns:ds="http://schemas.openxmlformats.org/officeDocument/2006/customXml" ds:itemID="{81DAE560-2F96-41A8-A102-2BE1669994EA}"/>
</file>

<file path=customXml/itemProps3.xml><?xml version="1.0" encoding="utf-8"?>
<ds:datastoreItem xmlns:ds="http://schemas.openxmlformats.org/officeDocument/2006/customXml" ds:itemID="{9BA858EF-6E0B-41C8-A2D8-C10124EA5C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Samanthi Peiris</dc:creator>
  <cp:keywords>[SEC=OFFICIAL]</cp:keywords>
  <dc:description/>
  <cp:lastModifiedBy/>
  <cp:revision/>
  <dcterms:created xsi:type="dcterms:W3CDTF">2023-09-21T04:50:24Z</dcterms:created>
  <dcterms:modified xsi:type="dcterms:W3CDTF">2025-12-14T23:54:53Z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ediaServiceImageTags">
    <vt:lpwstr/>
  </property>
  <property fmtid="{D5CDD505-2E9C-101B-9397-08002B2CF9AE}" pid="4" name="PM_Namespace">
    <vt:lpwstr>gov.au</vt:lpwstr>
  </property>
  <property fmtid="{D5CDD505-2E9C-101B-9397-08002B2CF9AE}" pid="5" name="PM_Caveats_Count">
    <vt:lpwstr>0</vt:lpwstr>
  </property>
  <property fmtid="{D5CDD505-2E9C-101B-9397-08002B2CF9AE}" pid="6" name="PM_Version">
    <vt:lpwstr>2018.4</vt:lpwstr>
  </property>
  <property fmtid="{D5CDD505-2E9C-101B-9397-08002B2CF9AE}" pid="7" name="MSIP_Label_c0129afb-6481-4f92-bc9f-5a4a6346364d_Name">
    <vt:lpwstr>OFFICIAL</vt:lpwstr>
  </property>
  <property fmtid="{D5CDD505-2E9C-101B-9397-08002B2CF9AE}" pid="8" name="PM_Note">
    <vt:lpwstr/>
  </property>
  <property fmtid="{D5CDD505-2E9C-101B-9397-08002B2CF9AE}" pid="9" name="PMHMAC">
    <vt:lpwstr>v=2022.1;a=SHA256;h=8CF772E566A89EDB4F08450565F222D6F84491088F6BD49C871AAD1BE5353FB3</vt:lpwstr>
  </property>
  <property fmtid="{D5CDD505-2E9C-101B-9397-08002B2CF9AE}" pid="10" name="PM_Qualifier">
    <vt:lpwstr/>
  </property>
  <property fmtid="{D5CDD505-2E9C-101B-9397-08002B2CF9AE}" pid="11" name="MSIP_Label_c0129afb-6481-4f92-bc9f-5a4a6346364d_Method">
    <vt:lpwstr>Privileged</vt:lpwstr>
  </property>
  <property fmtid="{D5CDD505-2E9C-101B-9397-08002B2CF9AE}" pid="12" name="PM_SecurityClassification">
    <vt:lpwstr>OFFICIAL</vt:lpwstr>
  </property>
  <property fmtid="{D5CDD505-2E9C-101B-9397-08002B2CF9AE}" pid="13" name="PM_ProtectiveMarkingValue_Header">
    <vt:lpwstr>OFFICIAL</vt:lpwstr>
  </property>
  <property fmtid="{D5CDD505-2E9C-101B-9397-08002B2CF9AE}" pid="14" name="PM_OriginationTimeStamp">
    <vt:lpwstr>2024-01-02T06:19:27Z</vt:lpwstr>
  </property>
  <property fmtid="{D5CDD505-2E9C-101B-9397-08002B2CF9AE}" pid="15" name="PM_Markers">
    <vt:lpwstr/>
  </property>
  <property fmtid="{D5CDD505-2E9C-101B-9397-08002B2CF9AE}" pid="16" name="MSIP_Label_c0129afb-6481-4f92-bc9f-5a4a6346364d_SiteId">
    <vt:lpwstr>c05e3ffd-b491-4431-9809-e61d4dc78816</vt:lpwstr>
  </property>
  <property fmtid="{D5CDD505-2E9C-101B-9397-08002B2CF9AE}" pid="17" name="MSIP_Label_c0129afb-6481-4f92-bc9f-5a4a6346364d_ContentBits">
    <vt:lpwstr>0</vt:lpwstr>
  </property>
  <property fmtid="{D5CDD505-2E9C-101B-9397-08002B2CF9AE}" pid="18" name="MSIP_Label_c0129afb-6481-4f92-bc9f-5a4a6346364d_Enabled">
    <vt:lpwstr>true</vt:lpwstr>
  </property>
  <property fmtid="{D5CDD505-2E9C-101B-9397-08002B2CF9AE}" pid="19" name="PM_Hash_Salt_Prev">
    <vt:lpwstr>854B0D5F8853D52EE25CEB445D76E47D</vt:lpwstr>
  </property>
  <property fmtid="{D5CDD505-2E9C-101B-9397-08002B2CF9AE}" pid="20" name="MSIP_Label_c0129afb-6481-4f92-bc9f-5a4a6346364d_SetDate">
    <vt:lpwstr>2024-01-02T06:19:27Z</vt:lpwstr>
  </property>
  <property fmtid="{D5CDD505-2E9C-101B-9397-08002B2CF9AE}" pid="21" name="MSIP_Label_c0129afb-6481-4f92-bc9f-5a4a6346364d_ActionId">
    <vt:lpwstr>6a4e23786dc24039bb83254ee31387d7</vt:lpwstr>
  </property>
  <property fmtid="{D5CDD505-2E9C-101B-9397-08002B2CF9AE}" pid="22" name="PM_InsertionValue">
    <vt:lpwstr>OFFICIAL</vt:lpwstr>
  </property>
  <property fmtid="{D5CDD505-2E9C-101B-9397-08002B2CF9AE}" pid="23" name="PM_Originator_Hash_SHA1">
    <vt:lpwstr>37A1AD2646A35F969A141996F5CFA33F0AB70A5D</vt:lpwstr>
  </property>
  <property fmtid="{D5CDD505-2E9C-101B-9397-08002B2CF9AE}" pid="24" name="PM_DisplayValueSecClassificationWithQualifier">
    <vt:lpwstr>OFFICIAL</vt:lpwstr>
  </property>
  <property fmtid="{D5CDD505-2E9C-101B-9397-08002B2CF9AE}" pid="25" name="PM_Originating_FileId">
    <vt:lpwstr>CFEDBE7CD8FA4E158332E4B977EA5830</vt:lpwstr>
  </property>
  <property fmtid="{D5CDD505-2E9C-101B-9397-08002B2CF9AE}" pid="26" name="PM_ProtectiveMarkingValue_Footer">
    <vt:lpwstr>OFFICIAL</vt:lpwstr>
  </property>
  <property fmtid="{D5CDD505-2E9C-101B-9397-08002B2CF9AE}" pid="27" name="PM_ProtectiveMarkingImage_Header">
    <vt:lpwstr>C:\Program Files\Common Files\janusNET Shared\janusSEAL\Images\DocumentSlashBlue.png</vt:lpwstr>
  </property>
  <property fmtid="{D5CDD505-2E9C-101B-9397-08002B2CF9AE}" pid="28" name="PM_ProtectiveMarkingImage_Footer">
    <vt:lpwstr>C:\Program Files\Common Files\janusNET Shared\janusSEAL\Images\DocumentSlashBlue.png</vt:lpwstr>
  </property>
  <property fmtid="{D5CDD505-2E9C-101B-9397-08002B2CF9AE}" pid="29" name="PM_Display">
    <vt:lpwstr>OFFICIAL</vt:lpwstr>
  </property>
  <property fmtid="{D5CDD505-2E9C-101B-9397-08002B2CF9AE}" pid="30" name="PM_OriginatorUserAccountName_SHA256">
    <vt:lpwstr>1D11B5C66E6BD9A53347087D88056B3867C1099F47696C692020879572097654</vt:lpwstr>
  </property>
  <property fmtid="{D5CDD505-2E9C-101B-9397-08002B2CF9AE}" pid="31" name="PM_OriginatorDomainName_SHA256">
    <vt:lpwstr>ECBDE2B44A971754412B3FB70606937A119CC0D4B6C1B658A40FBD41C30BE3EC</vt:lpwstr>
  </property>
  <property fmtid="{D5CDD505-2E9C-101B-9397-08002B2CF9AE}" pid="32" name="PMUuid">
    <vt:lpwstr>v=2022.2;d=gov.au;g=46DD6D7C-8107-577B-BC6E-F348953B2E44</vt:lpwstr>
  </property>
  <property fmtid="{D5CDD505-2E9C-101B-9397-08002B2CF9AE}" pid="33" name="PM_Hash_Version">
    <vt:lpwstr>2022.1</vt:lpwstr>
  </property>
  <property fmtid="{D5CDD505-2E9C-101B-9397-08002B2CF9AE}" pid="34" name="PM_Hash_Salt">
    <vt:lpwstr>73BC37FAE39B7F627AD68B1200ABCDDE</vt:lpwstr>
  </property>
  <property fmtid="{D5CDD505-2E9C-101B-9397-08002B2CF9AE}" pid="35" name="PM_Hash_SHA1">
    <vt:lpwstr>3A5BE977287E48BCF5A323476136A4A88BCB7856</vt:lpwstr>
  </property>
  <property fmtid="{D5CDD505-2E9C-101B-9397-08002B2CF9AE}" pid="36" name="PM_PrintOutPlacement_XLS">
    <vt:lpwstr/>
  </property>
  <property fmtid="{D5CDD505-2E9C-101B-9397-08002B2CF9AE}" pid="37" name="PM_SecurityClassification_Prev">
    <vt:lpwstr>OFFICIAL</vt:lpwstr>
  </property>
  <property fmtid="{D5CDD505-2E9C-101B-9397-08002B2CF9AE}" pid="38" name="PM_Qualifier_Prev">
    <vt:lpwstr/>
  </property>
  <property fmtid="{D5CDD505-2E9C-101B-9397-08002B2CF9AE}" pid="39" name="Priority1">
    <vt:bool>true</vt:bool>
  </property>
  <property fmtid="{D5CDD505-2E9C-101B-9397-08002B2CF9AE}" pid="40" name="Priority">
    <vt:bool>false</vt:bool>
  </property>
</Properties>
</file>